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<sst xmlns="http://schemas.openxmlformats.org/spreadsheetml/2006/main" count="711" uniqueCount="692">
  <si>
    <t>Сведения о состоянии платежей за потребленные топливно-энергетические ресурсы в МО Город Ижевск 
по состоянию на 01.12.2016</t>
  </si>
  <si>
    <t>Группа потребителей</t>
  </si>
  <si>
    <t>ИНН</t>
  </si>
  <si>
    <t xml:space="preserve">№ договора </t>
  </si>
  <si>
    <t>Холодная вода и водоотведение</t>
  </si>
  <si>
    <t xml:space="preserve">Сумма дебеторской задолженности на </t>
  </si>
  <si>
    <t>Глубина задолженности</t>
  </si>
  <si>
    <t>Из нее задолжность свыше 2-х месяцев</t>
  </si>
  <si>
    <t>Подтвержденная решением суда или актом сверки</t>
  </si>
  <si>
    <t>Не урегулируемая</t>
  </si>
  <si>
    <t>01.12.2016</t>
  </si>
  <si>
    <t>(тыс.руб.)</t>
  </si>
  <si>
    <t>мес.</t>
  </si>
  <si>
    <t>Управляющие компании</t>
  </si>
  <si>
    <t>В т.ч.банкроты</t>
  </si>
  <si>
    <t>ООО "УК ЖКО - Сервис"</t>
  </si>
  <si>
    <t>1808207174</t>
  </si>
  <si>
    <t>11711</t>
  </si>
  <si>
    <t>цессия</t>
  </si>
  <si>
    <t>ООО УК "Светлый город"</t>
  </si>
  <si>
    <t>1833058504</t>
  </si>
  <si>
    <t>282</t>
  </si>
  <si>
    <t>В т.ч.без жилого фонда</t>
  </si>
  <si>
    <t>ООО "Инвест - проект"</t>
  </si>
  <si>
    <t>1831104762</t>
  </si>
  <si>
    <t>52</t>
  </si>
  <si>
    <t>ООО "Управляющая компания "Город"</t>
  </si>
  <si>
    <t>1831112114</t>
  </si>
  <si>
    <t>ООО "Добрый Дом"</t>
  </si>
  <si>
    <t>1831159320</t>
  </si>
  <si>
    <t>1028</t>
  </si>
  <si>
    <t>ООО "Спектр"</t>
  </si>
  <si>
    <t>1832078716</t>
  </si>
  <si>
    <t>671</t>
  </si>
  <si>
    <t>1056</t>
  </si>
  <si>
    <t>ООО"УК ДОВЕРИЕ"</t>
  </si>
  <si>
    <t>1834046759</t>
  </si>
  <si>
    <t>634</t>
  </si>
  <si>
    <t>ООО "Элтехно"</t>
  </si>
  <si>
    <t>1834054534</t>
  </si>
  <si>
    <t>ООО "Единая Управляющая Компания"</t>
  </si>
  <si>
    <t>1840008141</t>
  </si>
  <si>
    <t>1006</t>
  </si>
  <si>
    <t>ООО "Управляющая компания Эксперт"</t>
  </si>
  <si>
    <t>1840015614</t>
  </si>
  <si>
    <t>116</t>
  </si>
  <si>
    <t>ООО "Удмуртская Управляющая Компания"</t>
  </si>
  <si>
    <t>1840029737</t>
  </si>
  <si>
    <t>1252</t>
  </si>
  <si>
    <t>Автономная некоммерческая организация по управлению домами "Единый СПК"</t>
  </si>
  <si>
    <t>1840038851</t>
  </si>
  <si>
    <t>1108</t>
  </si>
  <si>
    <t>ООО "Управляющая компания"</t>
  </si>
  <si>
    <t>1841026496</t>
  </si>
  <si>
    <t>1008</t>
  </si>
  <si>
    <t>ООО "Октябрьское ЖРП"</t>
  </si>
  <si>
    <t>1841032595</t>
  </si>
  <si>
    <t>1054</t>
  </si>
  <si>
    <t>ООО "КОМФОРТ"</t>
  </si>
  <si>
    <t>1841036286</t>
  </si>
  <si>
    <t>915</t>
  </si>
  <si>
    <t>ООО "Управляющая компания Хохряковская"</t>
  </si>
  <si>
    <t>1841053041</t>
  </si>
  <si>
    <t>129</t>
  </si>
  <si>
    <t>В т.ч.действующие</t>
  </si>
  <si>
    <t>ООО "Служба единого заказчика"</t>
  </si>
  <si>
    <t>1821012664</t>
  </si>
  <si>
    <t>1143</t>
  </si>
  <si>
    <t>ООО "Сити-Сервис"</t>
  </si>
  <si>
    <t>1831098533</t>
  </si>
  <si>
    <t>1690</t>
  </si>
  <si>
    <t>ООО "УК "Вест - Снаб"</t>
  </si>
  <si>
    <t>1831106135</t>
  </si>
  <si>
    <t>1645</t>
  </si>
  <si>
    <t>ООО "УК Кама"</t>
  </si>
  <si>
    <t>1831119430</t>
  </si>
  <si>
    <t>1643</t>
  </si>
  <si>
    <t>ООО "Управдом плюс"</t>
  </si>
  <si>
    <t>1831121687</t>
  </si>
  <si>
    <t>1646</t>
  </si>
  <si>
    <t>ООО "УК"Колтома"</t>
  </si>
  <si>
    <t>1831134686</t>
  </si>
  <si>
    <t>224</t>
  </si>
  <si>
    <t>ООО "ЖК Октябрьский"</t>
  </si>
  <si>
    <t>1831145952</t>
  </si>
  <si>
    <t>1680</t>
  </si>
  <si>
    <t>ООО "УК "Жилфонд"</t>
  </si>
  <si>
    <t>1831156190</t>
  </si>
  <si>
    <t>763</t>
  </si>
  <si>
    <t>ООО "Управление жилищным комплексом - Октябрьский"</t>
  </si>
  <si>
    <t>1831159472</t>
  </si>
  <si>
    <t>1515</t>
  </si>
  <si>
    <t>ООО УК "Авторемзавод-Индустриальный"</t>
  </si>
  <si>
    <t>1831159480</t>
  </si>
  <si>
    <t>1570</t>
  </si>
  <si>
    <t>Общество с ограниченной ответственностью "Управление жилищным комплексом - Заречный"</t>
  </si>
  <si>
    <t>1831159497</t>
  </si>
  <si>
    <t>1480</t>
  </si>
  <si>
    <t>ООО "Управляющая компания "Парус"</t>
  </si>
  <si>
    <t>1831160661</t>
  </si>
  <si>
    <t>15551</t>
  </si>
  <si>
    <t>1274</t>
  </si>
  <si>
    <t>ООО "УК "Добрый Дом"</t>
  </si>
  <si>
    <t>1831171335</t>
  </si>
  <si>
    <t>2366</t>
  </si>
  <si>
    <t>ООО "Энергетическая компания "Строим вместе"</t>
  </si>
  <si>
    <t>1832027239</t>
  </si>
  <si>
    <t>26</t>
  </si>
  <si>
    <t>ООО "УК "ЖРП - Мастер"</t>
  </si>
  <si>
    <t>1832040350</t>
  </si>
  <si>
    <t>1644</t>
  </si>
  <si>
    <t>ООО УК "Родник"</t>
  </si>
  <si>
    <t>1832063974</t>
  </si>
  <si>
    <t>798</t>
  </si>
  <si>
    <t>ООО "Управляющая Компания в ЖКХ города Ижевска - Авангард"</t>
  </si>
  <si>
    <t>1832065562</t>
  </si>
  <si>
    <t>819</t>
  </si>
  <si>
    <t>ООО УК в ЖКХ "Тепло плюс"</t>
  </si>
  <si>
    <t>1832082230</t>
  </si>
  <si>
    <t>1243</t>
  </si>
  <si>
    <t>ООО "Аргон 19"</t>
  </si>
  <si>
    <t>1832096465</t>
  </si>
  <si>
    <t>1007</t>
  </si>
  <si>
    <t>ООО "Ижевская управляющая компания"</t>
  </si>
  <si>
    <t>1832096497</t>
  </si>
  <si>
    <t>1229</t>
  </si>
  <si>
    <t>ООО УК ЖРП "Сервис"</t>
  </si>
  <si>
    <t>1832098889</t>
  </si>
  <si>
    <t>1015</t>
  </si>
  <si>
    <t>ООО "Управляющая компания Рапит-Стройсервис"</t>
  </si>
  <si>
    <t>1832101108</t>
  </si>
  <si>
    <t>1382</t>
  </si>
  <si>
    <t>ООО Управляющая компания "РОДНИК"</t>
  </si>
  <si>
    <t>1832101394</t>
  </si>
  <si>
    <t>794</t>
  </si>
  <si>
    <t>ООО "Управляющая компания "Ижевское управление жилищным фондом"</t>
  </si>
  <si>
    <t>1832102366</t>
  </si>
  <si>
    <t>993</t>
  </si>
  <si>
    <t>ООО УК "Союз"</t>
  </si>
  <si>
    <t>1832127385</t>
  </si>
  <si>
    <t>1424</t>
  </si>
  <si>
    <t>ООО УК "Мегаполис"</t>
  </si>
  <si>
    <t>1833053288</t>
  </si>
  <si>
    <t>4663</t>
  </si>
  <si>
    <t>4664</t>
  </si>
  <si>
    <t>ООО Управляющая компания "Мегаполис"</t>
  </si>
  <si>
    <t>1198</t>
  </si>
  <si>
    <t>Многоквартирное жилье ч/з "МФЦ г.Ижевска" МАУ</t>
  </si>
  <si>
    <t>1833053601</t>
  </si>
  <si>
    <t>38/04</t>
  </si>
  <si>
    <t>МУП г.Ижевска "Муниципальная управляющая компания - Спецдомоуправление"</t>
  </si>
  <si>
    <t>1834028950</t>
  </si>
  <si>
    <t>557</t>
  </si>
  <si>
    <t>Городская ассоциация жилищно-строительных кооперативов</t>
  </si>
  <si>
    <t>1834031167</t>
  </si>
  <si>
    <t>1460</t>
  </si>
  <si>
    <t>ООО УК "РЖК"</t>
  </si>
  <si>
    <t>1834040161</t>
  </si>
  <si>
    <t>264</t>
  </si>
  <si>
    <t>ООО УК "АРЕОЛА"</t>
  </si>
  <si>
    <t>1834047449</t>
  </si>
  <si>
    <t>1005</t>
  </si>
  <si>
    <t>ООО "Управляющая компания "КапиталРезерв"</t>
  </si>
  <si>
    <t>1834048410</t>
  </si>
  <si>
    <t>1391</t>
  </si>
  <si>
    <t>ООО "Управляющая компания "Инвест-строй"</t>
  </si>
  <si>
    <t>1834049485</t>
  </si>
  <si>
    <t>1545</t>
  </si>
  <si>
    <t>Жилищно-строительный кооператив "Союз-127"</t>
  </si>
  <si>
    <t>1834049887</t>
  </si>
  <si>
    <t>1127</t>
  </si>
  <si>
    <t>Филиал "ЖКУ №826" ФГУП "ГУССТ №8 при Спецстрое России"</t>
  </si>
  <si>
    <t>1835038790</t>
  </si>
  <si>
    <t>30</t>
  </si>
  <si>
    <t>31</t>
  </si>
  <si>
    <t>ООО "Управляющая компания "Наш Дом"</t>
  </si>
  <si>
    <t>1835059239</t>
  </si>
  <si>
    <t>1095</t>
  </si>
  <si>
    <t>ООО "УК" АСПЭК - Мастер"</t>
  </si>
  <si>
    <t>1835083739</t>
  </si>
  <si>
    <t>867</t>
  </si>
  <si>
    <t>ООО УК "Коммунальщик"</t>
  </si>
  <si>
    <t>1835086426</t>
  </si>
  <si>
    <t>939</t>
  </si>
  <si>
    <t>ООО Управляющая компания "ЖРП № 8"</t>
  </si>
  <si>
    <t>1840003344</t>
  </si>
  <si>
    <t>544</t>
  </si>
  <si>
    <t>ООО УК "Устиновская"</t>
  </si>
  <si>
    <t>1840006970</t>
  </si>
  <si>
    <t>1102</t>
  </si>
  <si>
    <t>ООО Управляющая компания "ИЖКАР"</t>
  </si>
  <si>
    <t>1840026454</t>
  </si>
  <si>
    <t>б/дог</t>
  </si>
  <si>
    <t>1346</t>
  </si>
  <si>
    <t>ООО "Республиканский расчетный центр"</t>
  </si>
  <si>
    <t>1840026782</t>
  </si>
  <si>
    <t>177-2</t>
  </si>
  <si>
    <t>ООО "Управляющая компания Гарантсервис"</t>
  </si>
  <si>
    <t>1840040787</t>
  </si>
  <si>
    <t>1739</t>
  </si>
  <si>
    <t>ООО "УК Уралоптторг-ЖРП"</t>
  </si>
  <si>
    <t>1840042569</t>
  </si>
  <si>
    <t>2060</t>
  </si>
  <si>
    <t>ООО "Управляющая компания "Океания"</t>
  </si>
  <si>
    <t>1841017477</t>
  </si>
  <si>
    <t>2019</t>
  </si>
  <si>
    <t>ООО "Октябрьское"</t>
  </si>
  <si>
    <t>1841019114</t>
  </si>
  <si>
    <t>1343</t>
  </si>
  <si>
    <t>ООО "Гронада Групп"</t>
  </si>
  <si>
    <t>1841019178</t>
  </si>
  <si>
    <t>661</t>
  </si>
  <si>
    <t>ООО "Эталон"</t>
  </si>
  <si>
    <t>1841019227</t>
  </si>
  <si>
    <t>394</t>
  </si>
  <si>
    <t>ООО "УК-Ижкомцентр"</t>
  </si>
  <si>
    <t>1841022974</t>
  </si>
  <si>
    <t>1605</t>
  </si>
  <si>
    <t>МУП "Управляющая компания в ЖКХ"</t>
  </si>
  <si>
    <t>1841027115</t>
  </si>
  <si>
    <t>663</t>
  </si>
  <si>
    <t>ООО УК "Комфорт"</t>
  </si>
  <si>
    <t>1841033197</t>
  </si>
  <si>
    <t>1050</t>
  </si>
  <si>
    <t>ТСЖ, ЖСК, ТСН</t>
  </si>
  <si>
    <t>в т.ч.без жилого фонда</t>
  </si>
  <si>
    <t>ТСЖ "30 лет Победы, 8"</t>
  </si>
  <si>
    <t>1831158824</t>
  </si>
  <si>
    <t>1262</t>
  </si>
  <si>
    <t>ТСЖ "Радужное"</t>
  </si>
  <si>
    <t>1841024178</t>
  </si>
  <si>
    <t>12</t>
  </si>
  <si>
    <t>ТСЖ "Курортная 12"</t>
  </si>
  <si>
    <t>1841032203</t>
  </si>
  <si>
    <t>48</t>
  </si>
  <si>
    <t>ТСЖ "Луч"</t>
  </si>
  <si>
    <t>1840028740</t>
  </si>
  <si>
    <t>2321</t>
  </si>
  <si>
    <t>ПЖСК "Русь"</t>
  </si>
  <si>
    <t>1808200789</t>
  </si>
  <si>
    <t>1225/1</t>
  </si>
  <si>
    <t>ТСЖ "Тепличный"</t>
  </si>
  <si>
    <t>1808209340</t>
  </si>
  <si>
    <t>1307</t>
  </si>
  <si>
    <t>ЖСК "Электрон"</t>
  </si>
  <si>
    <t>1831045235</t>
  </si>
  <si>
    <t>249</t>
  </si>
  <si>
    <t>ТСЖ  "Север"</t>
  </si>
  <si>
    <t>1831049134</t>
  </si>
  <si>
    <t>1151</t>
  </si>
  <si>
    <t>ТСЖ  "Наш городок"</t>
  </si>
  <si>
    <t>1831056533</t>
  </si>
  <si>
    <t>1261</t>
  </si>
  <si>
    <t>ТСЖ "Нижняя -20"</t>
  </si>
  <si>
    <t>1831065168</t>
  </si>
  <si>
    <t>1265</t>
  </si>
  <si>
    <t>ТСЖ  "Прогресс"</t>
  </si>
  <si>
    <t>1831071147</t>
  </si>
  <si>
    <t>1348</t>
  </si>
  <si>
    <t>ТСЖ "Нижняя- 30"</t>
  </si>
  <si>
    <t>1831076970</t>
  </si>
  <si>
    <t>600</t>
  </si>
  <si>
    <t>ТСЖ "Пушкинский"</t>
  </si>
  <si>
    <t>1831088091</t>
  </si>
  <si>
    <t>135</t>
  </si>
  <si>
    <t>ТСЖ "Свободы, 171а"</t>
  </si>
  <si>
    <t>1831092411</t>
  </si>
  <si>
    <t>893</t>
  </si>
  <si>
    <t>ТСЖ "Родниковая - 72"</t>
  </si>
  <si>
    <t>1831094137</t>
  </si>
  <si>
    <t>1038</t>
  </si>
  <si>
    <t>ТСЖ " 10 лет Октября, 27"</t>
  </si>
  <si>
    <t>1831096279</t>
  </si>
  <si>
    <t>43</t>
  </si>
  <si>
    <t>ТСЖ "Пушкинская, 289"</t>
  </si>
  <si>
    <t>1831102363</t>
  </si>
  <si>
    <t>1355</t>
  </si>
  <si>
    <t>ТСЖ "Нижняя 18"</t>
  </si>
  <si>
    <t>1831102500</t>
  </si>
  <si>
    <t>14</t>
  </si>
  <si>
    <t>ТСЖ "Зеленый дом"</t>
  </si>
  <si>
    <t>1831103825</t>
  </si>
  <si>
    <t>67</t>
  </si>
  <si>
    <t>ТСЖ "Шумайловский"</t>
  </si>
  <si>
    <t>1831108982</t>
  </si>
  <si>
    <t>1619</t>
  </si>
  <si>
    <t>ТСЖ "Наговицына 8"</t>
  </si>
  <si>
    <t>1831110220</t>
  </si>
  <si>
    <t>1574</t>
  </si>
  <si>
    <t>ТСЖ "Центр-1"</t>
  </si>
  <si>
    <t>1831111311</t>
  </si>
  <si>
    <t>423</t>
  </si>
  <si>
    <t>ТСЖ "Кирова, 115"</t>
  </si>
  <si>
    <t>1831113118</t>
  </si>
  <si>
    <t>834</t>
  </si>
  <si>
    <t>ТСЖ "Радость"</t>
  </si>
  <si>
    <t>1831120115</t>
  </si>
  <si>
    <t>1117</t>
  </si>
  <si>
    <t>ТСЖ "Советская 9"</t>
  </si>
  <si>
    <t>1831124871</t>
  </si>
  <si>
    <t>737</t>
  </si>
  <si>
    <t>ТСЖ "Наговицына-2"</t>
  </si>
  <si>
    <t>1831125000</t>
  </si>
  <si>
    <t>674</t>
  </si>
  <si>
    <t>ТСЖ "Радужный"</t>
  </si>
  <si>
    <t>1831125459</t>
  </si>
  <si>
    <t>1027</t>
  </si>
  <si>
    <t>ТСЖ "Уют"</t>
  </si>
  <si>
    <t>1831126269</t>
  </si>
  <si>
    <t>673</t>
  </si>
  <si>
    <t>ТСЖ "Дом на Школьной"</t>
  </si>
  <si>
    <t>1831126660</t>
  </si>
  <si>
    <t>765</t>
  </si>
  <si>
    <t>ТСЖ "Дружба"</t>
  </si>
  <si>
    <t>1831128499</t>
  </si>
  <si>
    <t>740</t>
  </si>
  <si>
    <t>ТСЖ "Арбат"</t>
  </si>
  <si>
    <t>1831129816</t>
  </si>
  <si>
    <t>813</t>
  </si>
  <si>
    <t>ТСЖ "ул.10 лет Октября-21"</t>
  </si>
  <si>
    <t>1831131519</t>
  </si>
  <si>
    <t>941</t>
  </si>
  <si>
    <t>ТСЖ "Центральное"</t>
  </si>
  <si>
    <t>1831132262</t>
  </si>
  <si>
    <t>835</t>
  </si>
  <si>
    <t>ТСЖ "Кирова - 107"</t>
  </si>
  <si>
    <t>1831134630</t>
  </si>
  <si>
    <t>329</t>
  </si>
  <si>
    <t>ТСЖ "Родниковая, 66"</t>
  </si>
  <si>
    <t>1831135898</t>
  </si>
  <si>
    <t>1332</t>
  </si>
  <si>
    <t>ТСЖ"Холмогорова,20"</t>
  </si>
  <si>
    <t>1831136690</t>
  </si>
  <si>
    <t>1642</t>
  </si>
  <si>
    <t>ТСЖ "Карла Маркса - 208"</t>
  </si>
  <si>
    <t>1831138063</t>
  </si>
  <si>
    <t>660</t>
  </si>
  <si>
    <t>ТСЖ "Металлистов 33"</t>
  </si>
  <si>
    <t>1831139042</t>
  </si>
  <si>
    <t>635</t>
  </si>
  <si>
    <t>ТСЖ "Доверие"</t>
  </si>
  <si>
    <t>1831140182</t>
  </si>
  <si>
    <t>1309</t>
  </si>
  <si>
    <t>ТСЖ "Наговицына-6"</t>
  </si>
  <si>
    <t>1831142662</t>
  </si>
  <si>
    <t>1737</t>
  </si>
  <si>
    <t>ТСЖ "Солнечный"</t>
  </si>
  <si>
    <t>1831143031</t>
  </si>
  <si>
    <t>2353</t>
  </si>
  <si>
    <t>ТСЖ "Италмас-2"</t>
  </si>
  <si>
    <t>1831143433</t>
  </si>
  <si>
    <t>321</t>
  </si>
  <si>
    <t>ТСЖ "Родниковая, 62"</t>
  </si>
  <si>
    <t>1831143793</t>
  </si>
  <si>
    <t>1331</t>
  </si>
  <si>
    <t>ТСН "Наш дом"</t>
  </si>
  <si>
    <t>1831143803</t>
  </si>
  <si>
    <t>1720</t>
  </si>
  <si>
    <t>ТСЖ "Изумруд"</t>
  </si>
  <si>
    <t>1831144099</t>
  </si>
  <si>
    <t>771</t>
  </si>
  <si>
    <t>ТСЖ "Центр-4"</t>
  </si>
  <si>
    <t>1831144388</t>
  </si>
  <si>
    <t>1328</t>
  </si>
  <si>
    <t>ТСЖ "Единство"</t>
  </si>
  <si>
    <t>1831147413</t>
  </si>
  <si>
    <t>1736</t>
  </si>
  <si>
    <t>ТСН "Народное"</t>
  </si>
  <si>
    <t>1831150374</t>
  </si>
  <si>
    <t>1357</t>
  </si>
  <si>
    <t>ТСЖ "Родниковый"</t>
  </si>
  <si>
    <t>1831153664</t>
  </si>
  <si>
    <t>1134</t>
  </si>
  <si>
    <t>ТСЖ "Пушкинская, 202"</t>
  </si>
  <si>
    <t>1831160710</t>
  </si>
  <si>
    <t>1726</t>
  </si>
  <si>
    <t>ТСЖ "Холмогорова, 67"</t>
  </si>
  <si>
    <t>1831164338</t>
  </si>
  <si>
    <t>967</t>
  </si>
  <si>
    <t>ТСЖ "Жилой Комплекс "ВЕГА"</t>
  </si>
  <si>
    <t>1831164666</t>
  </si>
  <si>
    <t>1372</t>
  </si>
  <si>
    <t>ТСЖ "Снегири-1"</t>
  </si>
  <si>
    <t>1831165130</t>
  </si>
  <si>
    <t>1119</t>
  </si>
  <si>
    <t>ТСЖ "Холмогорова 59"</t>
  </si>
  <si>
    <t>1831166092</t>
  </si>
  <si>
    <t>1358</t>
  </si>
  <si>
    <t>ТСЖ "Пушкинская, 204"</t>
  </si>
  <si>
    <t>1831166328</t>
  </si>
  <si>
    <t>1122</t>
  </si>
  <si>
    <t>ТСН "Холмогорова 71"</t>
  </si>
  <si>
    <t>1831172667</t>
  </si>
  <si>
    <t>110</t>
  </si>
  <si>
    <t>ТСН(ТСЖ)"Красногеройская,39"</t>
  </si>
  <si>
    <t>1831177344</t>
  </si>
  <si>
    <t>2056</t>
  </si>
  <si>
    <t>ТСН(ТСЖ) "Пушкинская,200"</t>
  </si>
  <si>
    <t>1831177760</t>
  </si>
  <si>
    <t>2058</t>
  </si>
  <si>
    <t>ЖСК "Топограф"</t>
  </si>
  <si>
    <t>1832019598</t>
  </si>
  <si>
    <t>1113</t>
  </si>
  <si>
    <t>ТСЖ "Аристов ключ"</t>
  </si>
  <si>
    <t>1832021269</t>
  </si>
  <si>
    <t>973</t>
  </si>
  <si>
    <t>ТСЖ "Гарант"</t>
  </si>
  <si>
    <t>1832028546</t>
  </si>
  <si>
    <t>1141</t>
  </si>
  <si>
    <t>ТСЖ "Эдем"</t>
  </si>
  <si>
    <t>1832032101</t>
  </si>
  <si>
    <t>558</t>
  </si>
  <si>
    <t>ТСЖ "Родник"</t>
  </si>
  <si>
    <t>1832032285</t>
  </si>
  <si>
    <t>826</t>
  </si>
  <si>
    <t>ТСЖ "Московский"</t>
  </si>
  <si>
    <t>1832034772</t>
  </si>
  <si>
    <t>1411</t>
  </si>
  <si>
    <t>ТСЖ "Экспресс"</t>
  </si>
  <si>
    <t>1832042237</t>
  </si>
  <si>
    <t>1523</t>
  </si>
  <si>
    <t>ТСЖ "Иволга"</t>
  </si>
  <si>
    <t>1832054056</t>
  </si>
  <si>
    <t>1305</t>
  </si>
  <si>
    <t>ТСЖ "Тверская, 56"</t>
  </si>
  <si>
    <t>1832085752</t>
  </si>
  <si>
    <t>1334</t>
  </si>
  <si>
    <t>ТСН "Аристов ключ 8"</t>
  </si>
  <si>
    <t>1832087580</t>
  </si>
  <si>
    <t>1596</t>
  </si>
  <si>
    <t>ТСЖ "Уютный дом"</t>
  </si>
  <si>
    <t>1832102197</t>
  </si>
  <si>
    <t>1259</t>
  </si>
  <si>
    <t>ТСЖ "Заря"</t>
  </si>
  <si>
    <t>1832118817</t>
  </si>
  <si>
    <t>1016</t>
  </si>
  <si>
    <t>ТСЖ "Благодать"</t>
  </si>
  <si>
    <t>1832121376</t>
  </si>
  <si>
    <t>1571</t>
  </si>
  <si>
    <t>ТСЖ "Пос.Машиностроителей,103"</t>
  </si>
  <si>
    <t>1832123060</t>
  </si>
  <si>
    <t>82</t>
  </si>
  <si>
    <t>ТСЖ "Март"</t>
  </si>
  <si>
    <t>1832124560</t>
  </si>
  <si>
    <t>106</t>
  </si>
  <si>
    <t>ТСН "Жилья" "Заря"</t>
  </si>
  <si>
    <t>1832126092</t>
  </si>
  <si>
    <t>1118</t>
  </si>
  <si>
    <t>ТСН (Жилья) "Виктория"</t>
  </si>
  <si>
    <t>1832132191</t>
  </si>
  <si>
    <t>107</t>
  </si>
  <si>
    <t>ТСЖ "Восток"</t>
  </si>
  <si>
    <t>1833018043</t>
  </si>
  <si>
    <t>1479</t>
  </si>
  <si>
    <t>ТСЖ  "Надежда"</t>
  </si>
  <si>
    <t>1833024738</t>
  </si>
  <si>
    <t>628</t>
  </si>
  <si>
    <t>ТСЖ "Парковая, 9"</t>
  </si>
  <si>
    <t>1833030354</t>
  </si>
  <si>
    <t>562</t>
  </si>
  <si>
    <t>ТСЖ "Красногеройская",105</t>
  </si>
  <si>
    <t>1833037085</t>
  </si>
  <si>
    <t>270</t>
  </si>
  <si>
    <t>ТСЖ "Лихвинцева,70"</t>
  </si>
  <si>
    <t>1833037938</t>
  </si>
  <si>
    <t>287</t>
  </si>
  <si>
    <t>ТСЖ "Наш дом"</t>
  </si>
  <si>
    <t>1833038297</t>
  </si>
  <si>
    <t>1616</t>
  </si>
  <si>
    <t>ТСЖ "Сокол"</t>
  </si>
  <si>
    <t>1833039572</t>
  </si>
  <si>
    <t>1613</t>
  </si>
  <si>
    <t>ТСЖ "Спартаковский"</t>
  </si>
  <si>
    <t>1833055422</t>
  </si>
  <si>
    <t>2322</t>
  </si>
  <si>
    <t>ТСЖ "Виктория"</t>
  </si>
  <si>
    <t>1834028252</t>
  </si>
  <si>
    <t>578</t>
  </si>
  <si>
    <t>Товарищество Собственников Жилья "Сабурова 23а"</t>
  </si>
  <si>
    <t>1834030893</t>
  </si>
  <si>
    <t>976</t>
  </si>
  <si>
    <t>ТСЖ "Горизонт"</t>
  </si>
  <si>
    <t>1834032724</t>
  </si>
  <si>
    <t>615</t>
  </si>
  <si>
    <t>ТСЖ "Союзная,145"</t>
  </si>
  <si>
    <t>1834033566</t>
  </si>
  <si>
    <t>461</t>
  </si>
  <si>
    <t>ТСЖ "Автозаводская, 13"</t>
  </si>
  <si>
    <t>1834034190</t>
  </si>
  <si>
    <t>263</t>
  </si>
  <si>
    <t>ТСЖ "Автозаводская,11"</t>
  </si>
  <si>
    <t>1834035676</t>
  </si>
  <si>
    <t>584</t>
  </si>
  <si>
    <t>ТСЖ "Барышникова, 31"</t>
  </si>
  <si>
    <t>1834035683</t>
  </si>
  <si>
    <t>430</t>
  </si>
  <si>
    <t>ТСЖ "Петрова, 39а"</t>
  </si>
  <si>
    <t>1834035690</t>
  </si>
  <si>
    <t>1618</t>
  </si>
  <si>
    <t>ТСЖ "Жаворонок"</t>
  </si>
  <si>
    <t>1834035877</t>
  </si>
  <si>
    <t>239</t>
  </si>
  <si>
    <t>ТСЖ "Авиатор"</t>
  </si>
  <si>
    <t>1834036327</t>
  </si>
  <si>
    <t>709</t>
  </si>
  <si>
    <t>ТСЖ "Молодежная, 113"</t>
  </si>
  <si>
    <t>1834037722</t>
  </si>
  <si>
    <t>433</t>
  </si>
  <si>
    <t>ТСЖ "Барышникова 71"</t>
  </si>
  <si>
    <t>1834038758</t>
  </si>
  <si>
    <t>608</t>
  </si>
  <si>
    <t>ТСЖ "Восточный"</t>
  </si>
  <si>
    <t>1834040323</t>
  </si>
  <si>
    <t>5201</t>
  </si>
  <si>
    <t>ТСЖ" Ворошилова,68"</t>
  </si>
  <si>
    <t>1834044198</t>
  </si>
  <si>
    <t>687</t>
  </si>
  <si>
    <t>ТСЖ - 17</t>
  </si>
  <si>
    <t>1834045233</t>
  </si>
  <si>
    <t>783</t>
  </si>
  <si>
    <t>ТСЖ "Автозаводская, 70"</t>
  </si>
  <si>
    <t>1834047079</t>
  </si>
  <si>
    <t>760</t>
  </si>
  <si>
    <t>ТСЖ "Автозаводская, 58"</t>
  </si>
  <si>
    <t>1834047103</t>
  </si>
  <si>
    <t>667</t>
  </si>
  <si>
    <t>ТСЖ "Петровский"</t>
  </si>
  <si>
    <t>1834048481</t>
  </si>
  <si>
    <t>5202</t>
  </si>
  <si>
    <t>ТСЖ "Союзная, 27"</t>
  </si>
  <si>
    <t>1834048940</t>
  </si>
  <si>
    <t>1037</t>
  </si>
  <si>
    <t>ТСЖ "Союз-135"</t>
  </si>
  <si>
    <t>1834051460</t>
  </si>
  <si>
    <t>1304</t>
  </si>
  <si>
    <t>ТСЖ "Берша-32"</t>
  </si>
  <si>
    <t>1834052625</t>
  </si>
  <si>
    <t>932</t>
  </si>
  <si>
    <t>ТСЖ "Мой дом"</t>
  </si>
  <si>
    <t>1835044955</t>
  </si>
  <si>
    <t>1517</t>
  </si>
  <si>
    <t>ТСЖ "Ракетный-1"</t>
  </si>
  <si>
    <t>1835049791</t>
  </si>
  <si>
    <t>276</t>
  </si>
  <si>
    <t>ТСН "ТСЖ "Корона"</t>
  </si>
  <si>
    <t>1835057753</t>
  </si>
  <si>
    <t>1453</t>
  </si>
  <si>
    <t>ТСЖ  "Левый берег"</t>
  </si>
  <si>
    <t>1835059937</t>
  </si>
  <si>
    <t>1463</t>
  </si>
  <si>
    <t>АНО "ДОМОУПРАВА ТСЖ"</t>
  </si>
  <si>
    <t>1835061527</t>
  </si>
  <si>
    <t>1653</t>
  </si>
  <si>
    <t>АНО"ДОМОУПРАВА ТСЖ"</t>
  </si>
  <si>
    <t>1630</t>
  </si>
  <si>
    <t>1612</t>
  </si>
  <si>
    <t>1835069660</t>
  </si>
  <si>
    <t>342</t>
  </si>
  <si>
    <t>ТСЖ "Дом плюс"</t>
  </si>
  <si>
    <t>1835069710</t>
  </si>
  <si>
    <t>349</t>
  </si>
  <si>
    <t>ТСН "ЖК "Пушкинский"</t>
  </si>
  <si>
    <t>1835071028</t>
  </si>
  <si>
    <t>1623</t>
  </si>
  <si>
    <t>ТСЖ "Воровского, 170"</t>
  </si>
  <si>
    <t>1835072617</t>
  </si>
  <si>
    <t>1632</t>
  </si>
  <si>
    <t>ТСЖ "Премьера -1"</t>
  </si>
  <si>
    <t>1835073392</t>
  </si>
  <si>
    <t>1628</t>
  </si>
  <si>
    <t>ТСЖ "Ключевой поселок, 73"</t>
  </si>
  <si>
    <t>1835075618</t>
  </si>
  <si>
    <t>1578</t>
  </si>
  <si>
    <t>ТСЖ "Пастухова 82"</t>
  </si>
  <si>
    <t>1835077894</t>
  </si>
  <si>
    <t>231</t>
  </si>
  <si>
    <t>ТСЖ "Ниагара"</t>
  </si>
  <si>
    <t>1835080054</t>
  </si>
  <si>
    <t>257</t>
  </si>
  <si>
    <t>ТСЖ "Восточная,75"</t>
  </si>
  <si>
    <t>1835080294</t>
  </si>
  <si>
    <t>1099</t>
  </si>
  <si>
    <t>ТСЖ "Красноармейская,140"</t>
  </si>
  <si>
    <t>1835080625</t>
  </si>
  <si>
    <t>519</t>
  </si>
  <si>
    <t>ТСЖ "Изумрудный город"</t>
  </si>
  <si>
    <t>1835084404</t>
  </si>
  <si>
    <t>1083</t>
  </si>
  <si>
    <t>ТСЖ "Ракетный-3"</t>
  </si>
  <si>
    <t>1835084891</t>
  </si>
  <si>
    <t>3313</t>
  </si>
  <si>
    <t>ТСЖ "Ворошилова, 55 корпус 4"</t>
  </si>
  <si>
    <t>1840005006</t>
  </si>
  <si>
    <t>1063</t>
  </si>
  <si>
    <t>ТСЖ "Петрова, 43"</t>
  </si>
  <si>
    <t>1840009441</t>
  </si>
  <si>
    <t>643</t>
  </si>
  <si>
    <t>ТСЖ "Сабурова, 63"</t>
  </si>
  <si>
    <t>1840009875</t>
  </si>
  <si>
    <t>417</t>
  </si>
  <si>
    <t>ТСЖ "Красногеройская,60"</t>
  </si>
  <si>
    <t>1840017428</t>
  </si>
  <si>
    <t>1058</t>
  </si>
  <si>
    <t>ТСЖ "Сказка"</t>
  </si>
  <si>
    <t>1840024030</t>
  </si>
  <si>
    <t>1342</t>
  </si>
  <si>
    <t>ТСЖ "Петрова 43-1"</t>
  </si>
  <si>
    <t>1840026768</t>
  </si>
  <si>
    <t>1373</t>
  </si>
  <si>
    <t>ТСЖ "Авангардная, 24"</t>
  </si>
  <si>
    <t>1840028807</t>
  </si>
  <si>
    <t>24</t>
  </si>
  <si>
    <t>ТСН "Союзная 49А"</t>
  </si>
  <si>
    <t>1840032779</t>
  </si>
  <si>
    <t>10620</t>
  </si>
  <si>
    <t>ТСН "Автозаводская 19А"</t>
  </si>
  <si>
    <t>1840033010</t>
  </si>
  <si>
    <t>918</t>
  </si>
  <si>
    <t>ТСН "Авангардная, 26"</t>
  </si>
  <si>
    <t>1840038844</t>
  </si>
  <si>
    <t>2261</t>
  </si>
  <si>
    <t>ТСН "Буммашевская 92 "Б"</t>
  </si>
  <si>
    <t>1840039598</t>
  </si>
  <si>
    <t>85</t>
  </si>
  <si>
    <t>ТСН "ТСЖ "Антей"</t>
  </si>
  <si>
    <t>1840043756</t>
  </si>
  <si>
    <t>1397</t>
  </si>
  <si>
    <t>ТСН "Союзная, 33А"</t>
  </si>
  <si>
    <t>1840056794</t>
  </si>
  <si>
    <t>2367</t>
  </si>
  <si>
    <t>ТСЖ "Пушкинская-122"</t>
  </si>
  <si>
    <t>1841005922</t>
  </si>
  <si>
    <t>1215</t>
  </si>
  <si>
    <t>ТСЖ "Промышленная 35"</t>
  </si>
  <si>
    <t>1841006210</t>
  </si>
  <si>
    <t>1398</t>
  </si>
  <si>
    <t>ТСЖ "Зеленый луг"</t>
  </si>
  <si>
    <t>1841006940</t>
  </si>
  <si>
    <t>296</t>
  </si>
  <si>
    <t>ТСЖ "Ленина, 5"</t>
  </si>
  <si>
    <t>1841008257</t>
  </si>
  <si>
    <t>42</t>
  </si>
  <si>
    <t>ТСЖ "Пушкинская, 114"</t>
  </si>
  <si>
    <t>1841008730</t>
  </si>
  <si>
    <t>45</t>
  </si>
  <si>
    <t>ТСЖ "К.Либкнехта, 26"</t>
  </si>
  <si>
    <t>1841009765</t>
  </si>
  <si>
    <t>689</t>
  </si>
  <si>
    <t>ТСЖ "Воровского, 143"</t>
  </si>
  <si>
    <t>1841009821</t>
  </si>
  <si>
    <t>698</t>
  </si>
  <si>
    <t>ТСЖ "Воровского, 134а"</t>
  </si>
  <si>
    <t>1841014170</t>
  </si>
  <si>
    <t>1387</t>
  </si>
  <si>
    <t>ТСЖ "Светлый"</t>
  </si>
  <si>
    <t>1841017244</t>
  </si>
  <si>
    <t>2337</t>
  </si>
  <si>
    <t>ТСЖ "Полесье-2"</t>
  </si>
  <si>
    <t>1841017290</t>
  </si>
  <si>
    <t>1323</t>
  </si>
  <si>
    <t>ТСЖ "Д-161"</t>
  </si>
  <si>
    <t>1841017815</t>
  </si>
  <si>
    <t>294</t>
  </si>
  <si>
    <t>ТСЖ "Полесье"</t>
  </si>
  <si>
    <t>1841018015</t>
  </si>
  <si>
    <t>1138</t>
  </si>
  <si>
    <t>ТСЖ "Удмуртская, 199"</t>
  </si>
  <si>
    <t>1841027524</t>
  </si>
  <si>
    <t>1115</t>
  </si>
  <si>
    <t>ТСЖ "Удмуртская 139"</t>
  </si>
  <si>
    <t>1841033140</t>
  </si>
  <si>
    <t>1205</t>
  </si>
  <si>
    <t>ТСЖ "Пушкинская 67"</t>
  </si>
  <si>
    <t>1841040170</t>
  </si>
  <si>
    <t>1376</t>
  </si>
  <si>
    <t>ТСЖ "Байкал"</t>
  </si>
  <si>
    <t>1841041180</t>
  </si>
  <si>
    <t>1337</t>
  </si>
  <si>
    <t>ТСН "Ул.Героя России Ильфата Закирова, 9"</t>
  </si>
  <si>
    <t>1841049380</t>
  </si>
  <si>
    <t>2015</t>
  </si>
  <si>
    <t>ТСН "ТСЖ "Пастухова, 88"</t>
  </si>
  <si>
    <t>1841054510</t>
  </si>
  <si>
    <t>1335</t>
  </si>
  <si>
    <t>ТСН "Воровского-156"</t>
  </si>
  <si>
    <t>1841059759</t>
  </si>
  <si>
    <t>2016</t>
  </si>
  <si>
    <t>ИТОГО</t>
  </si>
  <si>
    <t>Исполнитель</t>
  </si>
  <si>
    <t>ведущий бухгалтер</t>
  </si>
  <si>
    <t>Л.Л.Закамских</t>
  </si>
  <si>
    <t>Т 950-536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</si>
</sst>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3" fillId="0" borderId="0" applyBorder="0" applyProtection="0">
      <alignment horizontal="left" vertical="top" wrapText="1"/>
    </xf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19" applyFont="1" applyBorder="1" applyAlignment="1" applyProtection="1">
      <alignment horizontal="center" vertical="center" wrapText="1"/>
      <protection locked="0"/>
    </xf>
    <xf numFmtId="164" fontId="2" fillId="0" borderId="1" xfId="19" applyFont="1" applyBorder="1" applyAlignment="1" applyProtection="1">
      <alignment horizontal="center" vertical="center" wrapText="1"/>
      <protection locked="0"/>
    </xf>
    <xf numFmtId="164" fontId="2" fillId="0" borderId="2" xfId="19" applyFont="1" applyBorder="1" applyAlignment="1" applyProtection="1">
      <alignment horizontal="center" vertical="center" wrapText="1"/>
      <protection locked="0"/>
    </xf>
    <xf numFmtId="165" fontId="2" fillId="0" borderId="2" xfId="19" applyNumberFormat="1" applyFont="1" applyBorder="1" applyAlignment="1" applyProtection="1">
      <alignment horizontal="center" vertical="top" wrapText="1"/>
      <protection locked="0"/>
    </xf>
    <xf numFmtId="165" fontId="2" fillId="0" borderId="0" xfId="19" applyNumberFormat="1" applyFont="1" applyBorder="1" applyAlignment="1" applyProtection="1">
      <alignment horizontal="center" vertical="top" wrapText="1"/>
      <protection locked="0"/>
    </xf>
    <xf numFmtId="166" fontId="2" fillId="0" borderId="3" xfId="19" applyNumberFormat="1" applyFont="1" applyBorder="1" applyAlignment="1" applyProtection="1">
      <alignment horizontal="center" vertical="top" wrapText="1"/>
      <protection locked="0"/>
    </xf>
    <xf numFmtId="165" fontId="2" fillId="0" borderId="4" xfId="19" applyNumberFormat="1" applyFont="1" applyBorder="1" applyAlignment="1" applyProtection="1">
      <alignment horizontal="center" vertical="top" wrapText="1"/>
      <protection locked="0"/>
    </xf>
    <xf numFmtId="165" fontId="4" fillId="0" borderId="2" xfId="19" applyNumberFormat="1" applyFont="1" applyBorder="1" applyAlignment="1" applyProtection="1">
      <alignment horizontal="center" vertical="top" wrapText="1"/>
      <protection locked="0"/>
    </xf>
    <xf numFmtId="165" fontId="2" fillId="0" borderId="5" xfId="19" applyNumberFormat="1" applyFont="1" applyBorder="1" applyAlignment="1" applyProtection="1">
      <alignment horizontal="center" vertical="center" wrapText="1"/>
      <protection locked="0"/>
    </xf>
    <xf numFmtId="164" fontId="2" fillId="0" borderId="3" xfId="19" applyFont="1" applyBorder="1" applyAlignment="1" applyProtection="1">
      <alignment horizontal="center" vertical="center" wrapText="1"/>
      <protection locked="0"/>
    </xf>
    <xf numFmtId="164" fontId="2" fillId="0" borderId="6" xfId="19" applyFont="1" applyBorder="1" applyAlignment="1" applyProtection="1">
      <alignment horizontal="center" vertical="center" wrapText="1"/>
      <protection locked="0"/>
    </xf>
    <xf numFmtId="166" fontId="2" fillId="0" borderId="3" xfId="19" applyNumberFormat="1" applyFont="1" applyBorder="1" applyAlignment="1" applyProtection="1">
      <alignment horizontal="center" vertical="center" wrapText="1"/>
      <protection locked="0"/>
    </xf>
    <xf numFmtId="165" fontId="2" fillId="0" borderId="6" xfId="19" applyNumberFormat="1" applyFont="1" applyBorder="1" applyAlignment="1" applyProtection="1">
      <alignment horizontal="center" vertical="center" wrapText="1"/>
      <protection locked="0"/>
    </xf>
    <xf numFmtId="164" fontId="2" fillId="2" borderId="3" xfId="19" applyNumberFormat="1" applyFont="1" applyFill="1" applyBorder="1" applyAlignment="1" applyProtection="1">
      <alignment horizontal="left" vertical="top" wrapText="1"/>
      <protection locked="0"/>
    </xf>
    <xf numFmtId="164" fontId="2" fillId="2" borderId="6" xfId="19" applyNumberFormat="1" applyFont="1" applyFill="1" applyBorder="1" applyAlignment="1" applyProtection="1">
      <alignment horizontal="center" vertical="top" wrapText="1"/>
      <protection locked="0"/>
    </xf>
    <xf numFmtId="165" fontId="2" fillId="2" borderId="6" xfId="19" applyNumberFormat="1" applyFont="1" applyFill="1" applyBorder="1" applyAlignment="1" applyProtection="1">
      <alignment horizontal="right" vertical="top" wrapText="1"/>
      <protection locked="0"/>
    </xf>
    <xf numFmtId="166" fontId="2" fillId="2" borderId="6" xfId="19" applyNumberFormat="1" applyFont="1" applyFill="1" applyBorder="1" applyAlignment="1" applyProtection="1">
      <alignment horizontal="left" vertical="top" wrapText="1"/>
      <protection locked="0"/>
    </xf>
    <xf numFmtId="164" fontId="2" fillId="0" borderId="7" xfId="19" applyFont="1" applyBorder="1" applyProtection="1">
      <alignment horizontal="left" vertical="top" wrapText="1"/>
      <protection locked="0"/>
    </xf>
    <xf numFmtId="164" fontId="1" fillId="0" borderId="6" xfId="19" applyFont="1" applyBorder="1" applyAlignment="1" applyProtection="1">
      <alignment horizontal="center" vertical="top" wrapText="1"/>
      <protection locked="0"/>
    </xf>
    <xf numFmtId="164" fontId="1" fillId="0" borderId="3" xfId="19" applyFont="1" applyBorder="1" applyProtection="1">
      <alignment horizontal="left" vertical="top" wrapText="1"/>
      <protection locked="0"/>
    </xf>
    <xf numFmtId="165" fontId="1" fillId="0" borderId="5" xfId="19" applyNumberFormat="1" applyFont="1" applyBorder="1" applyAlignment="1" applyProtection="1">
      <alignment horizontal="right" vertical="top" wrapText="1"/>
      <protection locked="0"/>
    </xf>
    <xf numFmtId="166" fontId="1" fillId="0" borderId="3" xfId="19" applyNumberFormat="1" applyFont="1" applyBorder="1" applyAlignment="1" applyProtection="1">
      <alignment horizontal="right" vertical="top" wrapText="1"/>
      <protection locked="0"/>
    </xf>
    <xf numFmtId="165" fontId="1" fillId="0" borderId="6" xfId="19" applyNumberFormat="1" applyFont="1" applyBorder="1" applyAlignment="1" applyProtection="1">
      <alignment horizontal="right" vertical="top" wrapText="1"/>
      <protection locked="0"/>
    </xf>
    <xf numFmtId="164" fontId="2" fillId="0" borderId="3" xfId="19" applyNumberFormat="1" applyFont="1" applyFill="1" applyBorder="1" applyAlignment="1" applyProtection="1">
      <alignment horizontal="left" vertical="top" wrapText="1"/>
      <protection locked="0"/>
    </xf>
    <xf numFmtId="164" fontId="2" fillId="0" borderId="6" xfId="19" applyNumberFormat="1" applyFont="1" applyFill="1" applyBorder="1" applyAlignment="1" applyProtection="1">
      <alignment horizontal="center" vertical="top" wrapText="1"/>
      <protection locked="0"/>
    </xf>
    <xf numFmtId="164" fontId="1" fillId="0" borderId="6" xfId="19" applyFont="1" applyFill="1" applyBorder="1" applyProtection="1">
      <alignment horizontal="left" vertical="top" wrapText="1"/>
      <protection locked="0"/>
    </xf>
    <xf numFmtId="165" fontId="2" fillId="0" borderId="6" xfId="19" applyNumberFormat="1" applyFont="1" applyFill="1" applyBorder="1" applyAlignment="1" applyProtection="1">
      <alignment horizontal="right" vertical="top" wrapText="1"/>
      <protection locked="0"/>
    </xf>
    <xf numFmtId="166" fontId="2" fillId="0" borderId="6" xfId="19" applyNumberFormat="1" applyFont="1" applyFill="1" applyBorder="1" applyAlignment="1" applyProtection="1">
      <alignment horizontal="left" vertical="top" wrapText="1"/>
      <protection locked="0"/>
    </xf>
    <xf numFmtId="165" fontId="2" fillId="0" borderId="7" xfId="19" applyNumberFormat="1" applyFont="1" applyBorder="1" applyAlignment="1" applyProtection="1">
      <alignment horizontal="right" vertical="top" wrapText="1"/>
      <protection locked="0"/>
    </xf>
    <xf numFmtId="166" fontId="1" fillId="0" borderId="7" xfId="19" applyNumberFormat="1" applyFont="1" applyBorder="1" applyProtection="1">
      <alignment horizontal="left" vertical="top" wrapText="1"/>
      <protection locked="0"/>
    </xf>
    <xf numFmtId="165" fontId="2" fillId="0" borderId="8" xfId="19" applyNumberFormat="1" applyFont="1" applyBorder="1" applyAlignment="1" applyProtection="1">
      <alignment horizontal="right" vertical="top" wrapText="1"/>
      <protection locked="0"/>
    </xf>
    <xf numFmtId="164" fontId="1" fillId="0" borderId="0" xfId="19" applyFont="1" applyBorder="1" applyAlignment="1" applyProtection="1">
      <alignment horizontal="left" wrapText="1"/>
      <protection locked="0"/>
    </xf>
    <xf numFmtId="164" fontId="1" fillId="0" borderId="0" xfId="19" applyFont="1" applyBorder="1" applyAlignment="1" applyProtection="1">
      <alignment horizontal="center" vertical="top" wrapText="1"/>
      <protection locked="0"/>
    </xf>
    <xf numFmtId="164" fontId="1" fillId="0" borderId="0" xfId="19" applyFont="1" applyBorder="1" applyProtection="1">
      <alignment horizontal="left" vertical="top" wrapText="1"/>
      <protection locked="0"/>
    </xf>
    <xf numFmtId="165" fontId="1" fillId="0" borderId="0" xfId="19" applyNumberFormat="1" applyFont="1" applyBorder="1" applyAlignment="1" applyProtection="1">
      <alignment horizontal="left" wrapText="1"/>
      <protection locked="0"/>
    </xf>
    <xf numFmtId="166" fontId="1" fillId="0" borderId="0" xfId="19" applyNumberFormat="1" applyFont="1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7"/>
  <sheetViews>
    <sheetView showGridLines="0" tabSelected="1" showOutlineSymbols="0" defaultGridColor="0" zoomScale="97" zoomScaleNormal="97" colorId="8" workbookViewId="0" topLeftCell="A250">
      <selection activeCell="A1" sqref="A1"/>
    </sheetView>
  </sheetViews>
  <sheetFormatPr defaultColWidth="11.421875" defaultRowHeight="12.75"/>
  <cols>
    <col min="1" max="1" width="27.28125" style="1" customWidth="1"/>
    <col min="2" max="2" width="11.421875" style="2" customWidth="1"/>
    <col min="3" max="3" width="7.421875" style="1" customWidth="1"/>
    <col min="4" max="4" width="12.00390625" style="3" customWidth="1"/>
    <col min="5" max="5" width="7.421875" style="4" customWidth="1"/>
    <col min="6" max="6" width="10.8515625" style="3" customWidth="1"/>
    <col min="7" max="7" width="8.421875" style="3" customWidth="1"/>
    <col min="8" max="16384" width="11.57421875" style="1" customWidth="1"/>
  </cols>
  <sheetData>
    <row r="1" spans="1:7" ht="33.75" customHeight="1">
      <c r="A1" s="5" t="s">
        <v>0</v>
      </c>
      <c r="B1" s="5"/>
      <c r="C1" s="5"/>
      <c r="D1" s="5"/>
      <c r="E1" s="5"/>
      <c r="F1" s="5"/>
      <c r="G1" s="5"/>
    </row>
    <row r="2" spans="1:7" ht="12.75" customHeight="1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</row>
    <row r="3" spans="1:7" ht="24" customHeight="1">
      <c r="A3" s="6"/>
      <c r="B3" s="7"/>
      <c r="C3" s="7"/>
      <c r="D3" s="9" t="s">
        <v>5</v>
      </c>
      <c r="E3" s="10" t="s">
        <v>6</v>
      </c>
      <c r="F3" s="11" t="s">
        <v>7</v>
      </c>
      <c r="G3" s="11"/>
    </row>
    <row r="4" spans="1:7" ht="24" customHeight="1">
      <c r="A4" s="6"/>
      <c r="B4" s="7"/>
      <c r="C4" s="7"/>
      <c r="D4" s="9"/>
      <c r="E4" s="10"/>
      <c r="F4" s="12" t="s">
        <v>8</v>
      </c>
      <c r="G4" s="8" t="s">
        <v>9</v>
      </c>
    </row>
    <row r="5" spans="1:7" ht="24" customHeight="1">
      <c r="A5" s="6"/>
      <c r="B5" s="7"/>
      <c r="C5" s="7"/>
      <c r="D5" s="13" t="s">
        <v>10</v>
      </c>
      <c r="E5" s="10"/>
      <c r="F5" s="12"/>
      <c r="G5" s="12"/>
    </row>
    <row r="6" spans="1:7" ht="12" customHeight="1">
      <c r="A6" s="14"/>
      <c r="B6" s="15"/>
      <c r="C6" s="15"/>
      <c r="D6" s="13" t="s">
        <v>11</v>
      </c>
      <c r="E6" s="16" t="s">
        <v>12</v>
      </c>
      <c r="F6" s="17" t="s">
        <v>11</v>
      </c>
      <c r="G6" s="17"/>
    </row>
    <row r="7" spans="1:7" ht="12.75">
      <c r="A7" s="18" t="s">
        <v>13</v>
      </c>
      <c r="B7" s="19"/>
      <c r="C7" s="19"/>
      <c r="D7" s="20">
        <f>SUM(D9:D84)</f>
        <v>224679.59000000003</v>
      </c>
      <c r="E7" s="21"/>
      <c r="F7" s="20">
        <f>SUM(F9:F84)</f>
        <v>141492.45000000004</v>
      </c>
      <c r="G7" s="20">
        <f>SUM(G9:G84)</f>
        <v>83187.14</v>
      </c>
    </row>
    <row r="8" spans="1:7" ht="12.75">
      <c r="A8" s="22" t="s">
        <v>14</v>
      </c>
      <c r="B8" s="23"/>
      <c r="C8" s="23"/>
      <c r="D8" s="23"/>
      <c r="E8" s="23"/>
      <c r="F8" s="23"/>
      <c r="G8" s="23"/>
    </row>
    <row r="9" spans="1:7" ht="12.75">
      <c r="A9" s="24" t="s">
        <v>15</v>
      </c>
      <c r="B9" s="23" t="s">
        <v>16</v>
      </c>
      <c r="C9" s="23" t="s">
        <v>17</v>
      </c>
      <c r="D9" s="25">
        <v>496.95</v>
      </c>
      <c r="E9" s="26">
        <v>75</v>
      </c>
      <c r="F9" s="27">
        <v>496.95</v>
      </c>
      <c r="G9" s="27">
        <f>D9-F9</f>
        <v>0</v>
      </c>
    </row>
    <row r="10" spans="1:7" ht="12.75">
      <c r="A10" s="24" t="s">
        <v>15</v>
      </c>
      <c r="B10" s="23" t="s">
        <v>16</v>
      </c>
      <c r="C10" s="23" t="s">
        <v>18</v>
      </c>
      <c r="D10" s="25">
        <v>2685.15</v>
      </c>
      <c r="E10" s="26">
        <v>58</v>
      </c>
      <c r="F10" s="27">
        <v>2685.15</v>
      </c>
      <c r="G10" s="27">
        <f>D10-F10</f>
        <v>0</v>
      </c>
    </row>
    <row r="11" spans="1:7" ht="12.75">
      <c r="A11" s="24" t="s">
        <v>19</v>
      </c>
      <c r="B11" s="23" t="s">
        <v>20</v>
      </c>
      <c r="C11" s="23" t="s">
        <v>21</v>
      </c>
      <c r="D11" s="25">
        <v>1197.7</v>
      </c>
      <c r="E11" s="26">
        <v>40</v>
      </c>
      <c r="F11" s="27">
        <v>1197.7</v>
      </c>
      <c r="G11" s="27">
        <f>D11-F11</f>
        <v>0</v>
      </c>
    </row>
    <row r="12" spans="1:7" ht="12.75">
      <c r="A12" s="22" t="s">
        <v>22</v>
      </c>
      <c r="B12" s="23"/>
      <c r="C12" s="23"/>
      <c r="D12" s="25"/>
      <c r="E12" s="26"/>
      <c r="F12" s="27"/>
      <c r="G12" s="27"/>
    </row>
    <row r="13" spans="1:7" ht="12.75">
      <c r="A13" s="24" t="s">
        <v>23</v>
      </c>
      <c r="B13" s="23" t="s">
        <v>24</v>
      </c>
      <c r="C13" s="23" t="s">
        <v>25</v>
      </c>
      <c r="D13" s="25">
        <v>69.3</v>
      </c>
      <c r="E13" s="26">
        <v>36</v>
      </c>
      <c r="F13" s="27">
        <v>69.3</v>
      </c>
      <c r="G13" s="27">
        <f>D13-F13</f>
        <v>0</v>
      </c>
    </row>
    <row r="14" spans="1:7" ht="23.25">
      <c r="A14" s="24" t="s">
        <v>26</v>
      </c>
      <c r="B14" s="23" t="s">
        <v>27</v>
      </c>
      <c r="C14" s="23"/>
      <c r="D14" s="25">
        <v>3854.96</v>
      </c>
      <c r="E14" s="26">
        <v>65</v>
      </c>
      <c r="F14" s="27">
        <v>3854.96</v>
      </c>
      <c r="G14" s="27">
        <f>D14-F14</f>
        <v>0</v>
      </c>
    </row>
    <row r="15" spans="1:7" ht="12.75">
      <c r="A15" s="24" t="s">
        <v>28</v>
      </c>
      <c r="B15" s="23" t="s">
        <v>29</v>
      </c>
      <c r="C15" s="23" t="s">
        <v>30</v>
      </c>
      <c r="D15" s="25">
        <v>1622.09</v>
      </c>
      <c r="E15" s="26">
        <v>25</v>
      </c>
      <c r="F15" s="27">
        <v>1452.8</v>
      </c>
      <c r="G15" s="27">
        <f>D15-F15</f>
        <v>169.28999999999996</v>
      </c>
    </row>
    <row r="16" spans="1:7" ht="12.75">
      <c r="A16" s="24" t="s">
        <v>31</v>
      </c>
      <c r="B16" s="23" t="s">
        <v>32</v>
      </c>
      <c r="C16" s="23" t="s">
        <v>33</v>
      </c>
      <c r="D16" s="25">
        <v>1835.14</v>
      </c>
      <c r="E16" s="26">
        <v>58</v>
      </c>
      <c r="F16" s="27">
        <v>1833.07</v>
      </c>
      <c r="G16" s="27">
        <f>D16-F16</f>
        <v>2.0700000000001637</v>
      </c>
    </row>
    <row r="17" spans="1:7" ht="12.75">
      <c r="A17" s="24" t="s">
        <v>31</v>
      </c>
      <c r="B17" s="23" t="s">
        <v>32</v>
      </c>
      <c r="C17" s="23" t="s">
        <v>34</v>
      </c>
      <c r="D17" s="25">
        <v>3226.54</v>
      </c>
      <c r="E17" s="26">
        <v>60</v>
      </c>
      <c r="F17" s="27">
        <v>3226.54</v>
      </c>
      <c r="G17" s="27">
        <f>D17-F17</f>
        <v>0</v>
      </c>
    </row>
    <row r="18" spans="1:7" ht="12.75">
      <c r="A18" s="24" t="s">
        <v>35</v>
      </c>
      <c r="B18" s="23" t="s">
        <v>36</v>
      </c>
      <c r="C18" s="23" t="s">
        <v>37</v>
      </c>
      <c r="D18" s="25">
        <v>4372.02</v>
      </c>
      <c r="E18" s="26">
        <v>29</v>
      </c>
      <c r="F18" s="27">
        <v>3333.76</v>
      </c>
      <c r="G18" s="27">
        <f>D18-F18</f>
        <v>1038.2600000000002</v>
      </c>
    </row>
    <row r="19" spans="1:7" ht="12.75">
      <c r="A19" s="24" t="s">
        <v>38</v>
      </c>
      <c r="B19" s="23" t="s">
        <v>39</v>
      </c>
      <c r="C19" s="23"/>
      <c r="D19" s="25">
        <v>18.49</v>
      </c>
      <c r="E19" s="26">
        <v>31</v>
      </c>
      <c r="F19" s="27">
        <v>18.49</v>
      </c>
      <c r="G19" s="27">
        <f>D19-F19</f>
        <v>0</v>
      </c>
    </row>
    <row r="20" spans="1:7" ht="23.25">
      <c r="A20" s="24" t="s">
        <v>40</v>
      </c>
      <c r="B20" s="23" t="s">
        <v>41</v>
      </c>
      <c r="C20" s="23" t="s">
        <v>42</v>
      </c>
      <c r="D20" s="25">
        <v>40439.21</v>
      </c>
      <c r="E20" s="26">
        <v>33</v>
      </c>
      <c r="F20" s="27">
        <v>40382.3</v>
      </c>
      <c r="G20" s="27">
        <f>D20-F20</f>
        <v>56.90999999999622</v>
      </c>
    </row>
    <row r="21" spans="1:7" ht="23.25">
      <c r="A21" s="24" t="s">
        <v>43</v>
      </c>
      <c r="B21" s="23" t="s">
        <v>44</v>
      </c>
      <c r="C21" s="23" t="s">
        <v>45</v>
      </c>
      <c r="D21" s="25">
        <v>2456.39</v>
      </c>
      <c r="E21" s="26">
        <v>36</v>
      </c>
      <c r="F21" s="27">
        <v>2428.82</v>
      </c>
      <c r="G21" s="27">
        <f>D21-F21</f>
        <v>27.56999999999971</v>
      </c>
    </row>
    <row r="22" spans="1:7" ht="23.25">
      <c r="A22" s="24" t="s">
        <v>46</v>
      </c>
      <c r="B22" s="23" t="s">
        <v>47</v>
      </c>
      <c r="C22" s="23" t="s">
        <v>48</v>
      </c>
      <c r="D22" s="25">
        <v>275.8</v>
      </c>
      <c r="E22" s="26">
        <v>18</v>
      </c>
      <c r="F22" s="27">
        <v>260.61</v>
      </c>
      <c r="G22" s="27">
        <f>D22-F22</f>
        <v>15.189999999999998</v>
      </c>
    </row>
    <row r="23" spans="1:7" ht="33.75">
      <c r="A23" s="24" t="s">
        <v>49</v>
      </c>
      <c r="B23" s="23" t="s">
        <v>50</v>
      </c>
      <c r="C23" s="23" t="s">
        <v>51</v>
      </c>
      <c r="D23" s="25">
        <v>30656.58</v>
      </c>
      <c r="E23" s="26">
        <v>29</v>
      </c>
      <c r="F23" s="27">
        <v>30475.26</v>
      </c>
      <c r="G23" s="27">
        <f>D23-F23</f>
        <v>181.32000000000335</v>
      </c>
    </row>
    <row r="24" spans="1:7" ht="12.75">
      <c r="A24" s="24" t="s">
        <v>52</v>
      </c>
      <c r="B24" s="23" t="s">
        <v>53</v>
      </c>
      <c r="C24" s="23" t="s">
        <v>54</v>
      </c>
      <c r="D24" s="25">
        <v>34.39</v>
      </c>
      <c r="E24" s="26">
        <v>20</v>
      </c>
      <c r="F24" s="27">
        <v>34.39</v>
      </c>
      <c r="G24" s="27">
        <f>D24-F24</f>
        <v>0</v>
      </c>
    </row>
    <row r="25" spans="1:7" ht="12.75">
      <c r="A25" s="24" t="s">
        <v>55</v>
      </c>
      <c r="B25" s="23" t="s">
        <v>56</v>
      </c>
      <c r="C25" s="23" t="s">
        <v>57</v>
      </c>
      <c r="D25" s="25">
        <v>60.71</v>
      </c>
      <c r="E25" s="26">
        <v>22</v>
      </c>
      <c r="F25" s="27">
        <v>60.71</v>
      </c>
      <c r="G25" s="27">
        <f>D25-F25</f>
        <v>0</v>
      </c>
    </row>
    <row r="26" spans="1:7" ht="12.75">
      <c r="A26" s="24" t="s">
        <v>58</v>
      </c>
      <c r="B26" s="23" t="s">
        <v>59</v>
      </c>
      <c r="C26" s="23" t="s">
        <v>60</v>
      </c>
      <c r="D26" s="25">
        <v>102.59</v>
      </c>
      <c r="E26" s="26">
        <v>22</v>
      </c>
      <c r="F26" s="27">
        <v>102.59</v>
      </c>
      <c r="G26" s="27">
        <f>D26-F26</f>
        <v>0</v>
      </c>
    </row>
    <row r="27" spans="1:7" ht="23.25">
      <c r="A27" s="24" t="s">
        <v>61</v>
      </c>
      <c r="B27" s="23" t="s">
        <v>62</v>
      </c>
      <c r="C27" s="23" t="s">
        <v>63</v>
      </c>
      <c r="D27" s="25">
        <v>182.05</v>
      </c>
      <c r="E27" s="26">
        <v>9</v>
      </c>
      <c r="F27" s="27">
        <v>182.05</v>
      </c>
      <c r="G27" s="27">
        <f>D27-F27</f>
        <v>0</v>
      </c>
    </row>
    <row r="28" spans="1:7" ht="12.75">
      <c r="A28" s="22" t="s">
        <v>64</v>
      </c>
      <c r="B28" s="23"/>
      <c r="C28" s="23"/>
      <c r="D28" s="23"/>
      <c r="E28" s="23"/>
      <c r="F28" s="23"/>
      <c r="G28" s="23"/>
    </row>
    <row r="29" spans="1:7" ht="12.75">
      <c r="A29" s="24" t="s">
        <v>65</v>
      </c>
      <c r="B29" s="23" t="s">
        <v>66</v>
      </c>
      <c r="C29" s="23" t="s">
        <v>67</v>
      </c>
      <c r="D29" s="25">
        <v>1002.82</v>
      </c>
      <c r="E29" s="26">
        <v>9</v>
      </c>
      <c r="F29" s="27">
        <v>668.82</v>
      </c>
      <c r="G29" s="27">
        <f>D29-F29</f>
        <v>334</v>
      </c>
    </row>
    <row r="30" spans="1:7" ht="12.75">
      <c r="A30" s="24" t="s">
        <v>68</v>
      </c>
      <c r="B30" s="23" t="s">
        <v>69</v>
      </c>
      <c r="C30" s="23" t="s">
        <v>70</v>
      </c>
      <c r="D30" s="25">
        <v>1040.68</v>
      </c>
      <c r="E30" s="26">
        <v>14</v>
      </c>
      <c r="F30" s="27">
        <v>430.37</v>
      </c>
      <c r="G30" s="27">
        <f>D30-F30</f>
        <v>610.3100000000001</v>
      </c>
    </row>
    <row r="31" spans="1:7" ht="12.75">
      <c r="A31" s="24" t="s">
        <v>71</v>
      </c>
      <c r="B31" s="23" t="s">
        <v>72</v>
      </c>
      <c r="C31" s="23" t="s">
        <v>73</v>
      </c>
      <c r="D31" s="25">
        <v>2143.8</v>
      </c>
      <c r="E31" s="26">
        <v>2</v>
      </c>
      <c r="F31" s="27">
        <v>0</v>
      </c>
      <c r="G31" s="27">
        <f>D31-F31</f>
        <v>2143.8</v>
      </c>
    </row>
    <row r="32" spans="1:7" ht="12.75">
      <c r="A32" s="24" t="s">
        <v>74</v>
      </c>
      <c r="B32" s="23" t="s">
        <v>75</v>
      </c>
      <c r="C32" s="23" t="s">
        <v>76</v>
      </c>
      <c r="D32" s="25">
        <v>2493.17</v>
      </c>
      <c r="E32" s="26">
        <v>18</v>
      </c>
      <c r="F32" s="27">
        <v>1290.95</v>
      </c>
      <c r="G32" s="27">
        <f>D32-F32</f>
        <v>1202.22</v>
      </c>
    </row>
    <row r="33" spans="1:7" ht="12.75">
      <c r="A33" s="24" t="s">
        <v>77</v>
      </c>
      <c r="B33" s="23" t="s">
        <v>78</v>
      </c>
      <c r="C33" s="23" t="s">
        <v>79</v>
      </c>
      <c r="D33" s="25">
        <v>421.05</v>
      </c>
      <c r="E33" s="26">
        <v>4</v>
      </c>
      <c r="F33" s="27">
        <v>0</v>
      </c>
      <c r="G33" s="27">
        <f>D33-F33</f>
        <v>421.05</v>
      </c>
    </row>
    <row r="34" spans="1:7" ht="12.75">
      <c r="A34" s="24" t="s">
        <v>80</v>
      </c>
      <c r="B34" s="23" t="s">
        <v>81</v>
      </c>
      <c r="C34" s="23" t="s">
        <v>82</v>
      </c>
      <c r="D34" s="25">
        <v>1160.36</v>
      </c>
      <c r="E34" s="26">
        <v>2</v>
      </c>
      <c r="F34" s="27">
        <v>0</v>
      </c>
      <c r="G34" s="27">
        <f>D34-F34</f>
        <v>1160.36</v>
      </c>
    </row>
    <row r="35" spans="1:7" ht="12.75">
      <c r="A35" s="24" t="s">
        <v>83</v>
      </c>
      <c r="B35" s="23" t="s">
        <v>84</v>
      </c>
      <c r="C35" s="23" t="s">
        <v>85</v>
      </c>
      <c r="D35" s="25">
        <v>107.36</v>
      </c>
      <c r="E35" s="26">
        <v>1</v>
      </c>
      <c r="F35" s="27">
        <v>0</v>
      </c>
      <c r="G35" s="27">
        <f>D35-F35</f>
        <v>107.36</v>
      </c>
    </row>
    <row r="36" spans="1:7" ht="12.75">
      <c r="A36" s="24" t="s">
        <v>86</v>
      </c>
      <c r="B36" s="23" t="s">
        <v>87</v>
      </c>
      <c r="C36" s="23" t="s">
        <v>88</v>
      </c>
      <c r="D36" s="25">
        <v>20925.98</v>
      </c>
      <c r="E36" s="26">
        <v>20</v>
      </c>
      <c r="F36" s="27">
        <v>14538.81</v>
      </c>
      <c r="G36" s="27">
        <f>D36-F36</f>
        <v>6387.17</v>
      </c>
    </row>
    <row r="37" spans="1:7" ht="23.25">
      <c r="A37" s="24" t="s">
        <v>89</v>
      </c>
      <c r="B37" s="23" t="s">
        <v>90</v>
      </c>
      <c r="C37" s="23" t="s">
        <v>91</v>
      </c>
      <c r="D37" s="25">
        <v>642.7</v>
      </c>
      <c r="E37" s="26">
        <v>11</v>
      </c>
      <c r="F37" s="27">
        <v>162.59</v>
      </c>
      <c r="G37" s="27">
        <f>D37-F37</f>
        <v>480.11</v>
      </c>
    </row>
    <row r="38" spans="1:7" ht="23.25">
      <c r="A38" s="24" t="s">
        <v>92</v>
      </c>
      <c r="B38" s="23" t="s">
        <v>93</v>
      </c>
      <c r="C38" s="23" t="s">
        <v>94</v>
      </c>
      <c r="D38" s="25">
        <v>1927.07</v>
      </c>
      <c r="E38" s="26">
        <v>9</v>
      </c>
      <c r="F38" s="27">
        <v>757.53</v>
      </c>
      <c r="G38" s="27">
        <f>D38-F38</f>
        <v>1169.54</v>
      </c>
    </row>
    <row r="39" spans="1:7" ht="33.75">
      <c r="A39" s="24" t="s">
        <v>95</v>
      </c>
      <c r="B39" s="23" t="s">
        <v>96</v>
      </c>
      <c r="C39" s="23" t="s">
        <v>97</v>
      </c>
      <c r="D39" s="25">
        <v>3294.42</v>
      </c>
      <c r="E39" s="26">
        <v>8</v>
      </c>
      <c r="F39" s="27">
        <v>1294.39</v>
      </c>
      <c r="G39" s="27">
        <f>D39-F39</f>
        <v>2000.03</v>
      </c>
    </row>
    <row r="40" spans="1:7" ht="23.25">
      <c r="A40" s="24" t="s">
        <v>98</v>
      </c>
      <c r="B40" s="23" t="s">
        <v>99</v>
      </c>
      <c r="C40" s="23" t="s">
        <v>100</v>
      </c>
      <c r="D40" s="25">
        <v>222.94</v>
      </c>
      <c r="E40" s="26">
        <v>5</v>
      </c>
      <c r="F40" s="27">
        <v>0</v>
      </c>
      <c r="G40" s="27">
        <f>D40-F40</f>
        <v>222.94</v>
      </c>
    </row>
    <row r="41" spans="1:7" ht="23.25">
      <c r="A41" s="24" t="s">
        <v>98</v>
      </c>
      <c r="B41" s="23" t="s">
        <v>99</v>
      </c>
      <c r="C41" s="23" t="s">
        <v>101</v>
      </c>
      <c r="D41" s="25">
        <v>76.54</v>
      </c>
      <c r="E41" s="26">
        <v>2</v>
      </c>
      <c r="F41" s="27">
        <v>0</v>
      </c>
      <c r="G41" s="27">
        <f>D41-F41</f>
        <v>76.54</v>
      </c>
    </row>
    <row r="42" spans="1:7" ht="12.75">
      <c r="A42" s="24" t="s">
        <v>102</v>
      </c>
      <c r="B42" s="23" t="s">
        <v>103</v>
      </c>
      <c r="C42" s="23" t="s">
        <v>104</v>
      </c>
      <c r="D42" s="25">
        <v>582.43</v>
      </c>
      <c r="E42" s="26">
        <v>3</v>
      </c>
      <c r="F42" s="27">
        <v>0</v>
      </c>
      <c r="G42" s="27">
        <f>D42-F42</f>
        <v>582.43</v>
      </c>
    </row>
    <row r="43" spans="1:7" ht="23.25">
      <c r="A43" s="24" t="s">
        <v>105</v>
      </c>
      <c r="B43" s="23" t="s">
        <v>106</v>
      </c>
      <c r="C43" s="23" t="s">
        <v>107</v>
      </c>
      <c r="D43" s="25">
        <v>888.4</v>
      </c>
      <c r="E43" s="26">
        <v>8</v>
      </c>
      <c r="F43" s="27">
        <v>519</v>
      </c>
      <c r="G43" s="27">
        <f>D43-F43</f>
        <v>369.4</v>
      </c>
    </row>
    <row r="44" spans="1:7" ht="12.75">
      <c r="A44" s="24" t="s">
        <v>108</v>
      </c>
      <c r="B44" s="23" t="s">
        <v>109</v>
      </c>
      <c r="C44" s="23" t="s">
        <v>110</v>
      </c>
      <c r="D44" s="25">
        <v>548.76</v>
      </c>
      <c r="E44" s="26">
        <v>2</v>
      </c>
      <c r="F44" s="27">
        <v>0</v>
      </c>
      <c r="G44" s="27">
        <f>D44-F44</f>
        <v>548.76</v>
      </c>
    </row>
    <row r="45" spans="1:7" ht="12.75">
      <c r="A45" s="24" t="s">
        <v>111</v>
      </c>
      <c r="B45" s="23" t="s">
        <v>112</v>
      </c>
      <c r="C45" s="23" t="s">
        <v>113</v>
      </c>
      <c r="D45" s="25">
        <v>1186.82</v>
      </c>
      <c r="E45" s="26">
        <v>5</v>
      </c>
      <c r="F45" s="27">
        <v>0</v>
      </c>
      <c r="G45" s="27">
        <f>D45-F45</f>
        <v>1186.82</v>
      </c>
    </row>
    <row r="46" spans="1:7" ht="23.25">
      <c r="A46" s="24" t="s">
        <v>114</v>
      </c>
      <c r="B46" s="23" t="s">
        <v>115</v>
      </c>
      <c r="C46" s="23" t="s">
        <v>116</v>
      </c>
      <c r="D46" s="25">
        <v>1322.8</v>
      </c>
      <c r="E46" s="26">
        <v>2</v>
      </c>
      <c r="F46" s="27">
        <v>0</v>
      </c>
      <c r="G46" s="27">
        <f>D46-F46</f>
        <v>1322.8</v>
      </c>
    </row>
    <row r="47" spans="1:7" ht="12.75">
      <c r="A47" s="24" t="s">
        <v>117</v>
      </c>
      <c r="B47" s="23" t="s">
        <v>118</v>
      </c>
      <c r="C47" s="23" t="s">
        <v>119</v>
      </c>
      <c r="D47" s="25">
        <v>113.01</v>
      </c>
      <c r="E47" s="26">
        <v>2</v>
      </c>
      <c r="F47" s="27">
        <v>0</v>
      </c>
      <c r="G47" s="27">
        <f>D47-F47</f>
        <v>113.01</v>
      </c>
    </row>
    <row r="48" spans="1:7" ht="12.75">
      <c r="A48" s="24" t="s">
        <v>120</v>
      </c>
      <c r="B48" s="23" t="s">
        <v>121</v>
      </c>
      <c r="C48" s="23" t="s">
        <v>122</v>
      </c>
      <c r="D48" s="25">
        <v>3290.85</v>
      </c>
      <c r="E48" s="26">
        <v>25</v>
      </c>
      <c r="F48" s="27">
        <v>0</v>
      </c>
      <c r="G48" s="27">
        <f>D48-F48</f>
        <v>3290.85</v>
      </c>
    </row>
    <row r="49" spans="1:7" ht="23.25">
      <c r="A49" s="24" t="s">
        <v>123</v>
      </c>
      <c r="B49" s="23" t="s">
        <v>124</v>
      </c>
      <c r="C49" s="23" t="s">
        <v>125</v>
      </c>
      <c r="D49" s="25">
        <v>11197.54</v>
      </c>
      <c r="E49" s="26">
        <v>5</v>
      </c>
      <c r="F49" s="27">
        <v>0</v>
      </c>
      <c r="G49" s="27">
        <f>D49-F49</f>
        <v>11197.54</v>
      </c>
    </row>
    <row r="50" spans="1:7" ht="12.75">
      <c r="A50" s="24" t="s">
        <v>126</v>
      </c>
      <c r="B50" s="23" t="s">
        <v>127</v>
      </c>
      <c r="C50" s="23" t="s">
        <v>128</v>
      </c>
      <c r="D50" s="25">
        <v>217.51</v>
      </c>
      <c r="E50" s="26">
        <v>1</v>
      </c>
      <c r="F50" s="27">
        <v>0</v>
      </c>
      <c r="G50" s="27">
        <f>D50-F50</f>
        <v>217.51</v>
      </c>
    </row>
    <row r="51" spans="1:7" ht="23.25">
      <c r="A51" s="24" t="s">
        <v>129</v>
      </c>
      <c r="B51" s="23" t="s">
        <v>130</v>
      </c>
      <c r="C51" s="23" t="s">
        <v>131</v>
      </c>
      <c r="D51" s="25">
        <v>139.12</v>
      </c>
      <c r="E51" s="26">
        <v>4</v>
      </c>
      <c r="F51" s="27">
        <v>0</v>
      </c>
      <c r="G51" s="27">
        <f>D51-F51</f>
        <v>139.12</v>
      </c>
    </row>
    <row r="52" spans="1:7" ht="23.25">
      <c r="A52" s="24" t="s">
        <v>132</v>
      </c>
      <c r="B52" s="23" t="s">
        <v>133</v>
      </c>
      <c r="C52" s="23" t="s">
        <v>134</v>
      </c>
      <c r="D52" s="25">
        <v>1092.02</v>
      </c>
      <c r="E52" s="26">
        <v>4</v>
      </c>
      <c r="F52" s="27">
        <v>0</v>
      </c>
      <c r="G52" s="27">
        <f>D52-F52</f>
        <v>1092.02</v>
      </c>
    </row>
    <row r="53" spans="1:7" ht="33.75">
      <c r="A53" s="24" t="s">
        <v>135</v>
      </c>
      <c r="B53" s="23" t="s">
        <v>136</v>
      </c>
      <c r="C53" s="23" t="s">
        <v>137</v>
      </c>
      <c r="D53" s="25">
        <v>441.8</v>
      </c>
      <c r="E53" s="26">
        <v>16</v>
      </c>
      <c r="F53" s="27">
        <v>276.74</v>
      </c>
      <c r="G53" s="27">
        <f>D53-F53</f>
        <v>165.06</v>
      </c>
    </row>
    <row r="54" spans="1:7" ht="12.75">
      <c r="A54" s="24" t="s">
        <v>138</v>
      </c>
      <c r="B54" s="23" t="s">
        <v>139</v>
      </c>
      <c r="C54" s="23" t="s">
        <v>140</v>
      </c>
      <c r="D54" s="25">
        <v>852.27</v>
      </c>
      <c r="E54" s="26">
        <v>13</v>
      </c>
      <c r="F54" s="27">
        <v>601.8</v>
      </c>
      <c r="G54" s="27">
        <f>D54-F54</f>
        <v>250.47000000000003</v>
      </c>
    </row>
    <row r="55" spans="1:256" ht="12.75">
      <c r="A55" s="24" t="s">
        <v>141</v>
      </c>
      <c r="B55" s="23" t="s">
        <v>142</v>
      </c>
      <c r="C55" s="23" t="s">
        <v>143</v>
      </c>
      <c r="D55" s="25">
        <v>18.31</v>
      </c>
      <c r="E55" s="26">
        <v>1</v>
      </c>
      <c r="F55" s="27">
        <v>0</v>
      </c>
      <c r="G55" s="27">
        <f>D55-F55</f>
        <v>18.31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4" t="s">
        <v>141</v>
      </c>
      <c r="B56" s="23" t="s">
        <v>142</v>
      </c>
      <c r="C56" s="23" t="s">
        <v>144</v>
      </c>
      <c r="D56" s="25">
        <v>22.64</v>
      </c>
      <c r="E56" s="26">
        <v>1</v>
      </c>
      <c r="F56" s="27">
        <v>0</v>
      </c>
      <c r="G56" s="27">
        <f>D56-F56</f>
        <v>22.64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7" ht="23.25">
      <c r="A57" s="24" t="s">
        <v>145</v>
      </c>
      <c r="B57" s="23" t="s">
        <v>142</v>
      </c>
      <c r="C57" s="23" t="s">
        <v>146</v>
      </c>
      <c r="D57" s="25">
        <v>576.87</v>
      </c>
      <c r="E57" s="26">
        <v>2</v>
      </c>
      <c r="F57" s="27">
        <v>0</v>
      </c>
      <c r="G57" s="27">
        <f>D57-F57</f>
        <v>576.87</v>
      </c>
    </row>
    <row r="58" spans="1:7" ht="23.25">
      <c r="A58" s="24" t="s">
        <v>147</v>
      </c>
      <c r="B58" s="23" t="s">
        <v>148</v>
      </c>
      <c r="C58" s="23" t="s">
        <v>149</v>
      </c>
      <c r="D58" s="25">
        <v>6989.48</v>
      </c>
      <c r="E58" s="26">
        <v>14</v>
      </c>
      <c r="F58" s="27">
        <v>9.6</v>
      </c>
      <c r="G58" s="27">
        <f>D58-F58</f>
        <v>6979.879999999999</v>
      </c>
    </row>
    <row r="59" spans="1:7" ht="33.75">
      <c r="A59" s="24" t="s">
        <v>150</v>
      </c>
      <c r="B59" s="23" t="s">
        <v>151</v>
      </c>
      <c r="C59" s="23" t="s">
        <v>152</v>
      </c>
      <c r="D59" s="25">
        <v>23431.07</v>
      </c>
      <c r="E59" s="26">
        <v>17</v>
      </c>
      <c r="F59" s="27">
        <v>21837.11</v>
      </c>
      <c r="G59" s="27">
        <f>D59-F59</f>
        <v>1593.9599999999991</v>
      </c>
    </row>
    <row r="60" spans="1:7" ht="23.25">
      <c r="A60" s="24" t="s">
        <v>153</v>
      </c>
      <c r="B60" s="23" t="s">
        <v>154</v>
      </c>
      <c r="C60" s="23" t="s">
        <v>155</v>
      </c>
      <c r="D60" s="25">
        <v>47.21</v>
      </c>
      <c r="E60" s="26">
        <v>1</v>
      </c>
      <c r="F60" s="27">
        <v>0</v>
      </c>
      <c r="G60" s="27">
        <f>D60-F60</f>
        <v>47.21</v>
      </c>
    </row>
    <row r="61" spans="1:7" ht="12.75">
      <c r="A61" s="24" t="s">
        <v>156</v>
      </c>
      <c r="B61" s="23" t="s">
        <v>157</v>
      </c>
      <c r="C61" s="23" t="s">
        <v>158</v>
      </c>
      <c r="D61" s="25">
        <v>878.73</v>
      </c>
      <c r="E61" s="26">
        <v>1</v>
      </c>
      <c r="F61" s="27">
        <v>0</v>
      </c>
      <c r="G61" s="27">
        <f>D61-F61</f>
        <v>878.73</v>
      </c>
    </row>
    <row r="62" spans="1:7" ht="12.75">
      <c r="A62" s="24" t="s">
        <v>159</v>
      </c>
      <c r="B62" s="23" t="s">
        <v>160</v>
      </c>
      <c r="C62" s="23" t="s">
        <v>161</v>
      </c>
      <c r="D62" s="25">
        <v>3973.29</v>
      </c>
      <c r="E62" s="26">
        <v>8</v>
      </c>
      <c r="F62" s="27">
        <v>1757.02</v>
      </c>
      <c r="G62" s="27">
        <f>D62-F62</f>
        <v>2216.27</v>
      </c>
    </row>
    <row r="63" spans="1:7" ht="23.25">
      <c r="A63" s="24" t="s">
        <v>162</v>
      </c>
      <c r="B63" s="23" t="s">
        <v>163</v>
      </c>
      <c r="C63" s="23" t="s">
        <v>164</v>
      </c>
      <c r="D63" s="25">
        <v>36.94</v>
      </c>
      <c r="E63" s="26">
        <v>1</v>
      </c>
      <c r="F63" s="27">
        <v>0</v>
      </c>
      <c r="G63" s="27">
        <f>D63-F63</f>
        <v>36.94</v>
      </c>
    </row>
    <row r="64" spans="1:7" ht="23.25">
      <c r="A64" s="24" t="s">
        <v>165</v>
      </c>
      <c r="B64" s="23" t="s">
        <v>166</v>
      </c>
      <c r="C64" s="23" t="s">
        <v>167</v>
      </c>
      <c r="D64" s="25">
        <v>508.36</v>
      </c>
      <c r="E64" s="26">
        <v>3</v>
      </c>
      <c r="F64" s="27">
        <v>0</v>
      </c>
      <c r="G64" s="27">
        <f>D64-F64</f>
        <v>508.36</v>
      </c>
    </row>
    <row r="65" spans="1:7" ht="23.25">
      <c r="A65" s="24" t="s">
        <v>168</v>
      </c>
      <c r="B65" s="23" t="s">
        <v>169</v>
      </c>
      <c r="C65" s="23" t="s">
        <v>170</v>
      </c>
      <c r="D65" s="25">
        <v>10.56</v>
      </c>
      <c r="E65" s="26">
        <v>1</v>
      </c>
      <c r="F65" s="27">
        <v>0</v>
      </c>
      <c r="G65" s="27">
        <f>D65-F65</f>
        <v>10.56</v>
      </c>
    </row>
    <row r="66" spans="1:7" ht="23.25">
      <c r="A66" s="24" t="s">
        <v>171</v>
      </c>
      <c r="B66" s="23" t="s">
        <v>172</v>
      </c>
      <c r="C66" s="23" t="s">
        <v>173</v>
      </c>
      <c r="D66" s="25">
        <v>10.05</v>
      </c>
      <c r="E66" s="26">
        <v>1</v>
      </c>
      <c r="F66" s="27">
        <v>0</v>
      </c>
      <c r="G66" s="27">
        <f>D66-F66</f>
        <v>10.05</v>
      </c>
    </row>
    <row r="67" spans="1:7" ht="23.25">
      <c r="A67" s="24" t="s">
        <v>171</v>
      </c>
      <c r="B67" s="23" t="s">
        <v>172</v>
      </c>
      <c r="C67" s="23" t="s">
        <v>174</v>
      </c>
      <c r="D67" s="25">
        <v>1232.26</v>
      </c>
      <c r="E67" s="26">
        <v>1</v>
      </c>
      <c r="F67" s="27">
        <v>0</v>
      </c>
      <c r="G67" s="27">
        <f>D67-F67</f>
        <v>1232.26</v>
      </c>
    </row>
    <row r="68" spans="1:7" ht="23.25">
      <c r="A68" s="24" t="s">
        <v>175</v>
      </c>
      <c r="B68" s="23" t="s">
        <v>176</v>
      </c>
      <c r="C68" s="23" t="s">
        <v>177</v>
      </c>
      <c r="D68" s="25">
        <v>735.85</v>
      </c>
      <c r="E68" s="26">
        <v>1</v>
      </c>
      <c r="F68" s="27">
        <v>0</v>
      </c>
      <c r="G68" s="27">
        <f>D68-F68</f>
        <v>735.85</v>
      </c>
    </row>
    <row r="69" spans="1:7" ht="12.75">
      <c r="A69" s="24" t="s">
        <v>178</v>
      </c>
      <c r="B69" s="23" t="s">
        <v>179</v>
      </c>
      <c r="C69" s="23" t="s">
        <v>180</v>
      </c>
      <c r="D69" s="25">
        <v>5330.32</v>
      </c>
      <c r="E69" s="26">
        <v>6</v>
      </c>
      <c r="F69" s="27">
        <v>0</v>
      </c>
      <c r="G69" s="27">
        <f>D69-F69</f>
        <v>5330.32</v>
      </c>
    </row>
    <row r="70" spans="1:7" ht="12.75">
      <c r="A70" s="24" t="s">
        <v>181</v>
      </c>
      <c r="B70" s="23" t="s">
        <v>182</v>
      </c>
      <c r="C70" s="23" t="s">
        <v>183</v>
      </c>
      <c r="D70" s="25">
        <v>3405.49</v>
      </c>
      <c r="E70" s="26">
        <v>3</v>
      </c>
      <c r="F70" s="27">
        <v>0</v>
      </c>
      <c r="G70" s="27">
        <f>D70-F70</f>
        <v>3405.49</v>
      </c>
    </row>
    <row r="71" spans="1:7" ht="23.25">
      <c r="A71" s="24" t="s">
        <v>184</v>
      </c>
      <c r="B71" s="23" t="s">
        <v>185</v>
      </c>
      <c r="C71" s="23" t="s">
        <v>186</v>
      </c>
      <c r="D71" s="25">
        <v>212.04</v>
      </c>
      <c r="E71" s="26">
        <v>9</v>
      </c>
      <c r="F71" s="27">
        <v>0</v>
      </c>
      <c r="G71" s="27">
        <f>D71-F71</f>
        <v>212.04</v>
      </c>
    </row>
    <row r="72" spans="1:7" ht="12.75">
      <c r="A72" s="24" t="s">
        <v>187</v>
      </c>
      <c r="B72" s="23" t="s">
        <v>188</v>
      </c>
      <c r="C72" s="23" t="s">
        <v>189</v>
      </c>
      <c r="D72" s="25">
        <v>125.08</v>
      </c>
      <c r="E72" s="26">
        <v>1</v>
      </c>
      <c r="F72" s="27">
        <v>0</v>
      </c>
      <c r="G72" s="27">
        <f>D72-F72</f>
        <v>125.08</v>
      </c>
    </row>
    <row r="73" spans="1:7" ht="23.25">
      <c r="A73" s="24" t="s">
        <v>190</v>
      </c>
      <c r="B73" s="23" t="s">
        <v>191</v>
      </c>
      <c r="C73" s="23" t="s">
        <v>192</v>
      </c>
      <c r="D73" s="25">
        <v>220.14</v>
      </c>
      <c r="E73" s="26">
        <v>16</v>
      </c>
      <c r="F73" s="27">
        <v>220.14</v>
      </c>
      <c r="G73" s="27">
        <f>D73-F73</f>
        <v>0</v>
      </c>
    </row>
    <row r="74" spans="1:7" ht="23.25">
      <c r="A74" s="24" t="s">
        <v>190</v>
      </c>
      <c r="B74" s="23" t="s">
        <v>191</v>
      </c>
      <c r="C74" s="23" t="s">
        <v>193</v>
      </c>
      <c r="D74" s="25">
        <v>463.6</v>
      </c>
      <c r="E74" s="26">
        <v>15</v>
      </c>
      <c r="F74" s="27">
        <v>463.6</v>
      </c>
      <c r="G74" s="27">
        <f>D74-F74</f>
        <v>0</v>
      </c>
    </row>
    <row r="75" spans="1:7" ht="23.25">
      <c r="A75" s="24" t="s">
        <v>194</v>
      </c>
      <c r="B75" s="23" t="s">
        <v>195</v>
      </c>
      <c r="C75" s="23" t="s">
        <v>196</v>
      </c>
      <c r="D75" s="25">
        <v>13851.43</v>
      </c>
      <c r="E75" s="26">
        <v>2</v>
      </c>
      <c r="F75" s="27">
        <v>0</v>
      </c>
      <c r="G75" s="27">
        <f>D75-F75</f>
        <v>13851.43</v>
      </c>
    </row>
    <row r="76" spans="1:7" ht="23.25">
      <c r="A76" s="24" t="s">
        <v>197</v>
      </c>
      <c r="B76" s="23" t="s">
        <v>198</v>
      </c>
      <c r="C76" s="23" t="s">
        <v>199</v>
      </c>
      <c r="D76" s="25">
        <v>472.19</v>
      </c>
      <c r="E76" s="26">
        <v>5</v>
      </c>
      <c r="F76" s="27">
        <v>0</v>
      </c>
      <c r="G76" s="27">
        <f>D76-F76</f>
        <v>472.19</v>
      </c>
    </row>
    <row r="77" spans="1:7" ht="12.75">
      <c r="A77" s="24" t="s">
        <v>200</v>
      </c>
      <c r="B77" s="23" t="s">
        <v>201</v>
      </c>
      <c r="C77" s="23" t="s">
        <v>202</v>
      </c>
      <c r="D77" s="25">
        <v>1.39</v>
      </c>
      <c r="E77" s="26">
        <v>2</v>
      </c>
      <c r="F77" s="27">
        <v>0</v>
      </c>
      <c r="G77" s="27">
        <f>D77-F77</f>
        <v>1.39</v>
      </c>
    </row>
    <row r="78" spans="1:7" ht="23.25">
      <c r="A78" s="24" t="s">
        <v>203</v>
      </c>
      <c r="B78" s="23" t="s">
        <v>204</v>
      </c>
      <c r="C78" s="23" t="s">
        <v>205</v>
      </c>
      <c r="D78" s="25">
        <v>61.66</v>
      </c>
      <c r="E78" s="26">
        <v>1</v>
      </c>
      <c r="F78" s="27">
        <v>0</v>
      </c>
      <c r="G78" s="27">
        <f>D78-F78</f>
        <v>61.66</v>
      </c>
    </row>
    <row r="79" spans="1:7" ht="12.75">
      <c r="A79" s="24" t="s">
        <v>206</v>
      </c>
      <c r="B79" s="23" t="s">
        <v>207</v>
      </c>
      <c r="C79" s="23" t="s">
        <v>208</v>
      </c>
      <c r="D79" s="25">
        <v>1395.36</v>
      </c>
      <c r="E79" s="26">
        <v>12</v>
      </c>
      <c r="F79" s="27">
        <v>272.81</v>
      </c>
      <c r="G79" s="27">
        <f>D79-F79</f>
        <v>1122.55</v>
      </c>
    </row>
    <row r="80" spans="1:7" ht="12.75">
      <c r="A80" s="24" t="s">
        <v>209</v>
      </c>
      <c r="B80" s="23" t="s">
        <v>210</v>
      </c>
      <c r="C80" s="23" t="s">
        <v>211</v>
      </c>
      <c r="D80" s="25">
        <v>12.52</v>
      </c>
      <c r="E80" s="26">
        <v>19</v>
      </c>
      <c r="F80" s="27">
        <v>12.52</v>
      </c>
      <c r="G80" s="27">
        <f>D80-F80</f>
        <v>0</v>
      </c>
    </row>
    <row r="81" spans="1:7" ht="12.75">
      <c r="A81" s="24" t="s">
        <v>212</v>
      </c>
      <c r="B81" s="23" t="s">
        <v>213</v>
      </c>
      <c r="C81" s="23" t="s">
        <v>214</v>
      </c>
      <c r="D81" s="25">
        <v>223.12</v>
      </c>
      <c r="E81" s="26">
        <v>2</v>
      </c>
      <c r="F81" s="27">
        <v>0</v>
      </c>
      <c r="G81" s="27">
        <f>D81-F81</f>
        <v>223.12</v>
      </c>
    </row>
    <row r="82" spans="1:7" ht="12.75">
      <c r="A82" s="24" t="s">
        <v>215</v>
      </c>
      <c r="B82" s="23" t="s">
        <v>216</v>
      </c>
      <c r="C82" s="23" t="s">
        <v>217</v>
      </c>
      <c r="D82" s="25">
        <v>4200</v>
      </c>
      <c r="E82" s="26">
        <v>16</v>
      </c>
      <c r="F82" s="27">
        <v>4200</v>
      </c>
      <c r="G82" s="27">
        <f>D82-F82</f>
        <v>0</v>
      </c>
    </row>
    <row r="83" spans="1:7" ht="23.25">
      <c r="A83" s="24" t="s">
        <v>218</v>
      </c>
      <c r="B83" s="23" t="s">
        <v>219</v>
      </c>
      <c r="C83" s="23" t="s">
        <v>220</v>
      </c>
      <c r="D83" s="25">
        <v>129.6</v>
      </c>
      <c r="E83" s="26">
        <v>14</v>
      </c>
      <c r="F83" s="27">
        <v>83.2</v>
      </c>
      <c r="G83" s="27">
        <f>D83-F83</f>
        <v>46.39999999999999</v>
      </c>
    </row>
    <row r="84" spans="1:7" ht="12.75">
      <c r="A84" s="24" t="s">
        <v>221</v>
      </c>
      <c r="B84" s="23" t="s">
        <v>222</v>
      </c>
      <c r="C84" s="23" t="s">
        <v>223</v>
      </c>
      <c r="D84" s="25">
        <v>5185.75</v>
      </c>
      <c r="E84" s="26">
        <v>14</v>
      </c>
      <c r="F84" s="27">
        <v>0</v>
      </c>
      <c r="G84" s="27">
        <f>D84-F84</f>
        <v>5185.75</v>
      </c>
    </row>
    <row r="85" spans="1:7" ht="12.75">
      <c r="A85" s="18" t="s">
        <v>224</v>
      </c>
      <c r="B85" s="19"/>
      <c r="C85" s="19"/>
      <c r="D85" s="20">
        <f>SUM(D87:D242)</f>
        <v>6033.850000000002</v>
      </c>
      <c r="E85" s="21"/>
      <c r="F85" s="20">
        <f>SUM(F87:F242)</f>
        <v>629.19</v>
      </c>
      <c r="G85" s="20">
        <f>SUM(G87:G242)</f>
        <v>5404.660000000002</v>
      </c>
    </row>
    <row r="86" spans="1:7" ht="12.75">
      <c r="A86" s="28" t="s">
        <v>225</v>
      </c>
      <c r="B86" s="29"/>
      <c r="C86" s="30"/>
      <c r="D86" s="31"/>
      <c r="E86" s="32"/>
      <c r="F86" s="31"/>
      <c r="G86" s="31"/>
    </row>
    <row r="87" spans="1:7" ht="12.75">
      <c r="A87" s="24" t="s">
        <v>226</v>
      </c>
      <c r="B87" s="23" t="s">
        <v>227</v>
      </c>
      <c r="C87" s="23" t="s">
        <v>228</v>
      </c>
      <c r="D87" s="25">
        <v>100.59</v>
      </c>
      <c r="E87" s="26">
        <v>27</v>
      </c>
      <c r="F87" s="27">
        <v>100.59</v>
      </c>
      <c r="G87" s="27">
        <f>D87-F87</f>
        <v>0</v>
      </c>
    </row>
    <row r="88" spans="1:7" ht="12.75">
      <c r="A88" s="24" t="s">
        <v>229</v>
      </c>
      <c r="B88" s="23" t="s">
        <v>230</v>
      </c>
      <c r="C88" s="23" t="s">
        <v>231</v>
      </c>
      <c r="D88" s="25">
        <v>81.11</v>
      </c>
      <c r="E88" s="26">
        <v>24</v>
      </c>
      <c r="F88" s="27">
        <v>81.11</v>
      </c>
      <c r="G88" s="27">
        <f>D88-F88</f>
        <v>0</v>
      </c>
    </row>
    <row r="89" spans="1:7" ht="12.75">
      <c r="A89" s="24" t="s">
        <v>232</v>
      </c>
      <c r="B89" s="23" t="s">
        <v>233</v>
      </c>
      <c r="C89" s="23" t="s">
        <v>234</v>
      </c>
      <c r="D89" s="25">
        <v>98.22</v>
      </c>
      <c r="E89" s="26">
        <v>19</v>
      </c>
      <c r="F89" s="27">
        <v>98.22</v>
      </c>
      <c r="G89" s="27">
        <f>D89-F89</f>
        <v>0</v>
      </c>
    </row>
    <row r="90" spans="1:7" ht="12.75">
      <c r="A90" s="24" t="s">
        <v>235</v>
      </c>
      <c r="B90" s="23" t="s">
        <v>236</v>
      </c>
      <c r="C90" s="23" t="s">
        <v>237</v>
      </c>
      <c r="D90" s="25">
        <v>16.48</v>
      </c>
      <c r="E90" s="26">
        <v>4</v>
      </c>
      <c r="F90" s="27">
        <v>0</v>
      </c>
      <c r="G90" s="27">
        <f>D90-F90</f>
        <v>16.48</v>
      </c>
    </row>
    <row r="91" spans="1:7" ht="12.75">
      <c r="A91" s="22" t="s">
        <v>64</v>
      </c>
      <c r="B91" s="23"/>
      <c r="C91" s="23"/>
      <c r="D91" s="23"/>
      <c r="E91" s="23"/>
      <c r="F91" s="23"/>
      <c r="G91" s="23"/>
    </row>
    <row r="92" spans="1:7" ht="12.75">
      <c r="A92" s="24" t="s">
        <v>238</v>
      </c>
      <c r="B92" s="23" t="s">
        <v>239</v>
      </c>
      <c r="C92" s="23" t="s">
        <v>240</v>
      </c>
      <c r="D92" s="25">
        <v>17.06</v>
      </c>
      <c r="E92" s="26">
        <v>7</v>
      </c>
      <c r="F92" s="27">
        <v>17.06</v>
      </c>
      <c r="G92" s="27">
        <f>D92-F92</f>
        <v>0</v>
      </c>
    </row>
    <row r="93" spans="1:7" ht="12.75">
      <c r="A93" s="24" t="s">
        <v>241</v>
      </c>
      <c r="B93" s="23" t="s">
        <v>242</v>
      </c>
      <c r="C93" s="23" t="s">
        <v>243</v>
      </c>
      <c r="D93" s="25">
        <v>17.25</v>
      </c>
      <c r="E93" s="26">
        <v>8</v>
      </c>
      <c r="F93" s="27">
        <v>0</v>
      </c>
      <c r="G93" s="27">
        <f>D93-F93</f>
        <v>17.25</v>
      </c>
    </row>
    <row r="94" spans="1:7" ht="12.75">
      <c r="A94" s="24" t="s">
        <v>244</v>
      </c>
      <c r="B94" s="23" t="s">
        <v>245</v>
      </c>
      <c r="C94" s="23" t="s">
        <v>246</v>
      </c>
      <c r="D94" s="25">
        <v>20.37</v>
      </c>
      <c r="E94" s="26">
        <v>2</v>
      </c>
      <c r="F94" s="27">
        <v>0</v>
      </c>
      <c r="G94" s="27">
        <f>D94-F94</f>
        <v>20.37</v>
      </c>
    </row>
    <row r="95" spans="1:7" ht="12.75">
      <c r="A95" s="24" t="s">
        <v>247</v>
      </c>
      <c r="B95" s="23" t="s">
        <v>248</v>
      </c>
      <c r="C95" s="23" t="s">
        <v>249</v>
      </c>
      <c r="D95" s="25">
        <v>18.75</v>
      </c>
      <c r="E95" s="26">
        <v>3</v>
      </c>
      <c r="F95" s="27">
        <v>0</v>
      </c>
      <c r="G95" s="27">
        <f>D95-F95</f>
        <v>18.75</v>
      </c>
    </row>
    <row r="96" spans="1:7" ht="12.75">
      <c r="A96" s="24" t="s">
        <v>250</v>
      </c>
      <c r="B96" s="23" t="s">
        <v>251</v>
      </c>
      <c r="C96" s="23" t="s">
        <v>252</v>
      </c>
      <c r="D96" s="25">
        <v>51.02</v>
      </c>
      <c r="E96" s="26">
        <v>1</v>
      </c>
      <c r="F96" s="27">
        <v>0</v>
      </c>
      <c r="G96" s="27">
        <f>D96-F96</f>
        <v>51.02</v>
      </c>
    </row>
    <row r="97" spans="1:7" ht="12.75">
      <c r="A97" s="24" t="s">
        <v>253</v>
      </c>
      <c r="B97" s="23" t="s">
        <v>254</v>
      </c>
      <c r="C97" s="23" t="s">
        <v>255</v>
      </c>
      <c r="D97" s="25">
        <v>8.05</v>
      </c>
      <c r="E97" s="26">
        <v>5</v>
      </c>
      <c r="F97" s="27">
        <v>0</v>
      </c>
      <c r="G97" s="27">
        <f>D97-F97</f>
        <v>8.05</v>
      </c>
    </row>
    <row r="98" spans="1:7" ht="12.75">
      <c r="A98" s="24" t="s">
        <v>256</v>
      </c>
      <c r="B98" s="23" t="s">
        <v>257</v>
      </c>
      <c r="C98" s="23" t="s">
        <v>258</v>
      </c>
      <c r="D98" s="25">
        <v>37.13</v>
      </c>
      <c r="E98" s="26">
        <v>1</v>
      </c>
      <c r="F98" s="27">
        <v>0</v>
      </c>
      <c r="G98" s="27">
        <f>D98-F98</f>
        <v>37.13</v>
      </c>
    </row>
    <row r="99" spans="1:7" ht="12.75">
      <c r="A99" s="24" t="s">
        <v>259</v>
      </c>
      <c r="B99" s="23" t="s">
        <v>260</v>
      </c>
      <c r="C99" s="23" t="s">
        <v>261</v>
      </c>
      <c r="D99" s="25">
        <v>9.38</v>
      </c>
      <c r="E99" s="26">
        <v>1</v>
      </c>
      <c r="F99" s="27">
        <v>0</v>
      </c>
      <c r="G99" s="27">
        <f>D99-F99</f>
        <v>9.38</v>
      </c>
    </row>
    <row r="100" spans="1:7" ht="12.75">
      <c r="A100" s="24" t="s">
        <v>262</v>
      </c>
      <c r="B100" s="23" t="s">
        <v>263</v>
      </c>
      <c r="C100" s="23" t="s">
        <v>264</v>
      </c>
      <c r="D100" s="25">
        <v>2.87</v>
      </c>
      <c r="E100" s="26">
        <v>1</v>
      </c>
      <c r="F100" s="27">
        <v>0</v>
      </c>
      <c r="G100" s="27">
        <f>D100-F100</f>
        <v>2.87</v>
      </c>
    </row>
    <row r="101" spans="1:7" ht="12.75">
      <c r="A101" s="24" t="s">
        <v>265</v>
      </c>
      <c r="B101" s="23" t="s">
        <v>266</v>
      </c>
      <c r="C101" s="23" t="s">
        <v>267</v>
      </c>
      <c r="D101" s="25">
        <v>6.41</v>
      </c>
      <c r="E101" s="26">
        <v>2</v>
      </c>
      <c r="F101" s="27">
        <v>0</v>
      </c>
      <c r="G101" s="27">
        <f>D101-F101</f>
        <v>6.41</v>
      </c>
    </row>
    <row r="102" spans="1:7" ht="12.75">
      <c r="A102" s="24" t="s">
        <v>268</v>
      </c>
      <c r="B102" s="23" t="s">
        <v>269</v>
      </c>
      <c r="C102" s="23" t="s">
        <v>270</v>
      </c>
      <c r="D102" s="25">
        <v>25.47</v>
      </c>
      <c r="E102" s="26">
        <v>1</v>
      </c>
      <c r="F102" s="27">
        <v>0</v>
      </c>
      <c r="G102" s="27">
        <f>D102-F102</f>
        <v>25.47</v>
      </c>
    </row>
    <row r="103" spans="1:7" ht="12.75">
      <c r="A103" s="24" t="s">
        <v>271</v>
      </c>
      <c r="B103" s="23" t="s">
        <v>272</v>
      </c>
      <c r="C103" s="23" t="s">
        <v>273</v>
      </c>
      <c r="D103" s="25">
        <v>36.02</v>
      </c>
      <c r="E103" s="26">
        <v>1</v>
      </c>
      <c r="F103" s="27">
        <v>0</v>
      </c>
      <c r="G103" s="27">
        <f>D103-F103</f>
        <v>36.02</v>
      </c>
    </row>
    <row r="104" spans="1:7" ht="12.75">
      <c r="A104" s="24" t="s">
        <v>274</v>
      </c>
      <c r="B104" s="23" t="s">
        <v>275</v>
      </c>
      <c r="C104" s="23" t="s">
        <v>276</v>
      </c>
      <c r="D104" s="25">
        <v>45.19</v>
      </c>
      <c r="E104" s="26">
        <v>1</v>
      </c>
      <c r="F104" s="27">
        <v>0</v>
      </c>
      <c r="G104" s="27">
        <f>D104-F104</f>
        <v>45.19</v>
      </c>
    </row>
    <row r="105" spans="1:7" ht="12.75">
      <c r="A105" s="24" t="s">
        <v>277</v>
      </c>
      <c r="B105" s="23" t="s">
        <v>278</v>
      </c>
      <c r="C105" s="23" t="s">
        <v>279</v>
      </c>
      <c r="D105" s="25">
        <v>41.64</v>
      </c>
      <c r="E105" s="26">
        <v>1</v>
      </c>
      <c r="F105" s="27">
        <v>0</v>
      </c>
      <c r="G105" s="27">
        <f>D105-F105</f>
        <v>41.64</v>
      </c>
    </row>
    <row r="106" spans="1:7" ht="12.75">
      <c r="A106" s="24" t="s">
        <v>280</v>
      </c>
      <c r="B106" s="23" t="s">
        <v>281</v>
      </c>
      <c r="C106" s="23" t="s">
        <v>282</v>
      </c>
      <c r="D106" s="25">
        <v>14.42</v>
      </c>
      <c r="E106" s="26">
        <v>1</v>
      </c>
      <c r="F106" s="27">
        <v>0</v>
      </c>
      <c r="G106" s="27">
        <f>D106-F106</f>
        <v>14.42</v>
      </c>
    </row>
    <row r="107" spans="1:7" ht="12.75">
      <c r="A107" s="24" t="s">
        <v>283</v>
      </c>
      <c r="B107" s="23" t="s">
        <v>284</v>
      </c>
      <c r="C107" s="23" t="s">
        <v>285</v>
      </c>
      <c r="D107" s="25">
        <v>29.56</v>
      </c>
      <c r="E107" s="26">
        <v>1</v>
      </c>
      <c r="F107" s="27">
        <v>0</v>
      </c>
      <c r="G107" s="27">
        <f>D107-F107</f>
        <v>29.56</v>
      </c>
    </row>
    <row r="108" spans="1:7" ht="12.75">
      <c r="A108" s="24" t="s">
        <v>286</v>
      </c>
      <c r="B108" s="23" t="s">
        <v>287</v>
      </c>
      <c r="C108" s="23" t="s">
        <v>288</v>
      </c>
      <c r="D108" s="25">
        <v>16.66</v>
      </c>
      <c r="E108" s="26">
        <v>1</v>
      </c>
      <c r="F108" s="27">
        <v>0</v>
      </c>
      <c r="G108" s="27">
        <f>D108-F108</f>
        <v>16.66</v>
      </c>
    </row>
    <row r="109" spans="1:7" ht="12.75">
      <c r="A109" s="24" t="s">
        <v>289</v>
      </c>
      <c r="B109" s="23" t="s">
        <v>290</v>
      </c>
      <c r="C109" s="23" t="s">
        <v>291</v>
      </c>
      <c r="D109" s="25">
        <v>56.78</v>
      </c>
      <c r="E109" s="26">
        <v>1</v>
      </c>
      <c r="F109" s="27">
        <v>0</v>
      </c>
      <c r="G109" s="27">
        <f>D109-F109</f>
        <v>56.78</v>
      </c>
    </row>
    <row r="110" spans="1:7" ht="12.75">
      <c r="A110" s="24" t="s">
        <v>292</v>
      </c>
      <c r="B110" s="23" t="s">
        <v>293</v>
      </c>
      <c r="C110" s="23" t="s">
        <v>294</v>
      </c>
      <c r="D110" s="25">
        <v>14.36</v>
      </c>
      <c r="E110" s="26">
        <v>1</v>
      </c>
      <c r="F110" s="27">
        <v>0</v>
      </c>
      <c r="G110" s="27">
        <f>D110-F110</f>
        <v>14.36</v>
      </c>
    </row>
    <row r="111" spans="1:7" ht="12.75">
      <c r="A111" s="24" t="s">
        <v>295</v>
      </c>
      <c r="B111" s="23" t="s">
        <v>296</v>
      </c>
      <c r="C111" s="23" t="s">
        <v>297</v>
      </c>
      <c r="D111" s="25">
        <v>24.69</v>
      </c>
      <c r="E111" s="26">
        <v>1</v>
      </c>
      <c r="F111" s="27">
        <v>0</v>
      </c>
      <c r="G111" s="27">
        <f>D111-F111</f>
        <v>24.69</v>
      </c>
    </row>
    <row r="112" spans="1:7" ht="12.75">
      <c r="A112" s="24" t="s">
        <v>298</v>
      </c>
      <c r="B112" s="23" t="s">
        <v>299</v>
      </c>
      <c r="C112" s="23" t="s">
        <v>300</v>
      </c>
      <c r="D112" s="25">
        <v>7.15</v>
      </c>
      <c r="E112" s="26">
        <v>1</v>
      </c>
      <c r="F112" s="27">
        <v>0</v>
      </c>
      <c r="G112" s="27">
        <f>D112-F112</f>
        <v>7.15</v>
      </c>
    </row>
    <row r="113" spans="1:7" ht="12.75">
      <c r="A113" s="24" t="s">
        <v>301</v>
      </c>
      <c r="B113" s="23" t="s">
        <v>302</v>
      </c>
      <c r="C113" s="23" t="s">
        <v>303</v>
      </c>
      <c r="D113" s="25">
        <v>17.31</v>
      </c>
      <c r="E113" s="26">
        <v>1</v>
      </c>
      <c r="F113" s="27">
        <v>0</v>
      </c>
      <c r="G113" s="27">
        <f>D113-F113</f>
        <v>17.31</v>
      </c>
    </row>
    <row r="114" spans="1:7" ht="12.75">
      <c r="A114" s="24" t="s">
        <v>304</v>
      </c>
      <c r="B114" s="23" t="s">
        <v>305</v>
      </c>
      <c r="C114" s="23" t="s">
        <v>306</v>
      </c>
      <c r="D114" s="25">
        <v>15.16</v>
      </c>
      <c r="E114" s="26">
        <v>1</v>
      </c>
      <c r="F114" s="27">
        <v>0</v>
      </c>
      <c r="G114" s="27">
        <f>D114-F114</f>
        <v>15.16</v>
      </c>
    </row>
    <row r="115" spans="1:7" ht="12.75">
      <c r="A115" s="24" t="s">
        <v>307</v>
      </c>
      <c r="B115" s="23" t="s">
        <v>308</v>
      </c>
      <c r="C115" s="23" t="s">
        <v>309</v>
      </c>
      <c r="D115" s="25">
        <v>46.19</v>
      </c>
      <c r="E115" s="26">
        <v>1</v>
      </c>
      <c r="F115" s="27">
        <v>0</v>
      </c>
      <c r="G115" s="27">
        <f>D115-F115</f>
        <v>46.19</v>
      </c>
    </row>
    <row r="116" spans="1:7" ht="12.75">
      <c r="A116" s="24" t="s">
        <v>310</v>
      </c>
      <c r="B116" s="23" t="s">
        <v>311</v>
      </c>
      <c r="C116" s="23" t="s">
        <v>312</v>
      </c>
      <c r="D116" s="25">
        <v>15.23</v>
      </c>
      <c r="E116" s="26">
        <v>1</v>
      </c>
      <c r="F116" s="27">
        <v>0</v>
      </c>
      <c r="G116" s="27">
        <f>D116-F116</f>
        <v>15.23</v>
      </c>
    </row>
    <row r="117" spans="1:7" ht="12.75">
      <c r="A117" s="24" t="s">
        <v>313</v>
      </c>
      <c r="B117" s="23" t="s">
        <v>314</v>
      </c>
      <c r="C117" s="23" t="s">
        <v>315</v>
      </c>
      <c r="D117" s="25">
        <v>69.59</v>
      </c>
      <c r="E117" s="26">
        <v>3</v>
      </c>
      <c r="F117" s="27">
        <v>0</v>
      </c>
      <c r="G117" s="27">
        <f>D117-F117</f>
        <v>69.59</v>
      </c>
    </row>
    <row r="118" spans="1:7" ht="12.75">
      <c r="A118" s="24" t="s">
        <v>316</v>
      </c>
      <c r="B118" s="23" t="s">
        <v>317</v>
      </c>
      <c r="C118" s="23" t="s">
        <v>318</v>
      </c>
      <c r="D118" s="25">
        <v>73.88</v>
      </c>
      <c r="E118" s="26">
        <v>1</v>
      </c>
      <c r="F118" s="27">
        <v>0</v>
      </c>
      <c r="G118" s="27">
        <f>D118-F118</f>
        <v>73.88</v>
      </c>
    </row>
    <row r="119" spans="1:7" ht="12.75">
      <c r="A119" s="24" t="s">
        <v>319</v>
      </c>
      <c r="B119" s="23" t="s">
        <v>320</v>
      </c>
      <c r="C119" s="23" t="s">
        <v>321</v>
      </c>
      <c r="D119" s="25">
        <v>32.3</v>
      </c>
      <c r="E119" s="26">
        <v>1</v>
      </c>
      <c r="F119" s="27">
        <v>0</v>
      </c>
      <c r="G119" s="27">
        <f>D119-F119</f>
        <v>32.3</v>
      </c>
    </row>
    <row r="120" spans="1:7" ht="12.75">
      <c r="A120" s="24" t="s">
        <v>322</v>
      </c>
      <c r="B120" s="23" t="s">
        <v>323</v>
      </c>
      <c r="C120" s="23" t="s">
        <v>324</v>
      </c>
      <c r="D120" s="25">
        <v>0.32</v>
      </c>
      <c r="E120" s="26">
        <v>3</v>
      </c>
      <c r="F120" s="27">
        <v>0</v>
      </c>
      <c r="G120" s="27">
        <f>D120-F120</f>
        <v>0.32</v>
      </c>
    </row>
    <row r="121" spans="1:7" ht="12.75">
      <c r="A121" s="24" t="s">
        <v>325</v>
      </c>
      <c r="B121" s="23" t="s">
        <v>326</v>
      </c>
      <c r="C121" s="23" t="s">
        <v>327</v>
      </c>
      <c r="D121" s="25">
        <v>20.66</v>
      </c>
      <c r="E121" s="26">
        <v>1</v>
      </c>
      <c r="F121" s="27">
        <v>0</v>
      </c>
      <c r="G121" s="27">
        <f>D121-F121</f>
        <v>20.66</v>
      </c>
    </row>
    <row r="122" spans="1:7" ht="12.75">
      <c r="A122" s="24" t="s">
        <v>328</v>
      </c>
      <c r="B122" s="23" t="s">
        <v>329</v>
      </c>
      <c r="C122" s="23" t="s">
        <v>330</v>
      </c>
      <c r="D122" s="25">
        <v>46.75</v>
      </c>
      <c r="E122" s="26">
        <v>1</v>
      </c>
      <c r="F122" s="27">
        <v>0</v>
      </c>
      <c r="G122" s="27">
        <f>D122-F122</f>
        <v>46.75</v>
      </c>
    </row>
    <row r="123" spans="1:7" ht="12.75">
      <c r="A123" s="24" t="s">
        <v>331</v>
      </c>
      <c r="B123" s="23" t="s">
        <v>332</v>
      </c>
      <c r="C123" s="23" t="s">
        <v>333</v>
      </c>
      <c r="D123" s="25">
        <v>20.49</v>
      </c>
      <c r="E123" s="26">
        <v>2</v>
      </c>
      <c r="F123" s="27">
        <v>0</v>
      </c>
      <c r="G123" s="27">
        <f>D123-F123</f>
        <v>20.49</v>
      </c>
    </row>
    <row r="124" spans="1:7" ht="12.75">
      <c r="A124" s="24" t="s">
        <v>334</v>
      </c>
      <c r="B124" s="23" t="s">
        <v>335</v>
      </c>
      <c r="C124" s="23" t="s">
        <v>336</v>
      </c>
      <c r="D124" s="25">
        <v>8.14</v>
      </c>
      <c r="E124" s="26">
        <v>1</v>
      </c>
      <c r="F124" s="27">
        <v>0</v>
      </c>
      <c r="G124" s="27">
        <f>D124-F124</f>
        <v>8.14</v>
      </c>
    </row>
    <row r="125" spans="1:7" ht="12.75">
      <c r="A125" s="24" t="s">
        <v>337</v>
      </c>
      <c r="B125" s="23" t="s">
        <v>338</v>
      </c>
      <c r="C125" s="23" t="s">
        <v>339</v>
      </c>
      <c r="D125" s="25">
        <v>7.01</v>
      </c>
      <c r="E125" s="26">
        <v>1</v>
      </c>
      <c r="F125" s="27">
        <v>0</v>
      </c>
      <c r="G125" s="27">
        <f>D125-F125</f>
        <v>7.01</v>
      </c>
    </row>
    <row r="126" spans="1:7" ht="12.75">
      <c r="A126" s="24" t="s">
        <v>340</v>
      </c>
      <c r="B126" s="23" t="s">
        <v>341</v>
      </c>
      <c r="C126" s="23" t="s">
        <v>342</v>
      </c>
      <c r="D126" s="25">
        <v>27.7</v>
      </c>
      <c r="E126" s="26">
        <v>1</v>
      </c>
      <c r="F126" s="27">
        <v>0</v>
      </c>
      <c r="G126" s="27">
        <f>D126-F126</f>
        <v>27.7</v>
      </c>
    </row>
    <row r="127" spans="1:7" ht="12.75">
      <c r="A127" s="24" t="s">
        <v>343</v>
      </c>
      <c r="B127" s="23" t="s">
        <v>344</v>
      </c>
      <c r="C127" s="23" t="s">
        <v>345</v>
      </c>
      <c r="D127" s="25">
        <v>7.01</v>
      </c>
      <c r="E127" s="26">
        <v>1</v>
      </c>
      <c r="F127" s="27">
        <v>0</v>
      </c>
      <c r="G127" s="27">
        <f>D127-F127</f>
        <v>7.01</v>
      </c>
    </row>
    <row r="128" spans="1:7" ht="12.75">
      <c r="A128" s="24" t="s">
        <v>346</v>
      </c>
      <c r="B128" s="23" t="s">
        <v>347</v>
      </c>
      <c r="C128" s="23" t="s">
        <v>348</v>
      </c>
      <c r="D128" s="25">
        <v>40.53</v>
      </c>
      <c r="E128" s="26">
        <v>1</v>
      </c>
      <c r="F128" s="27">
        <v>0</v>
      </c>
      <c r="G128" s="27">
        <f>D128-F128</f>
        <v>40.53</v>
      </c>
    </row>
    <row r="129" spans="1:7" ht="12.75">
      <c r="A129" s="24" t="s">
        <v>349</v>
      </c>
      <c r="B129" s="23" t="s">
        <v>350</v>
      </c>
      <c r="C129" s="23" t="s">
        <v>351</v>
      </c>
      <c r="D129" s="25">
        <v>42.01</v>
      </c>
      <c r="E129" s="26">
        <v>1</v>
      </c>
      <c r="F129" s="27">
        <v>0</v>
      </c>
      <c r="G129" s="27">
        <f>D129-F129</f>
        <v>42.01</v>
      </c>
    </row>
    <row r="130" spans="1:7" ht="12.75">
      <c r="A130" s="24" t="s">
        <v>352</v>
      </c>
      <c r="B130" s="23" t="s">
        <v>353</v>
      </c>
      <c r="C130" s="23" t="s">
        <v>354</v>
      </c>
      <c r="D130" s="25">
        <v>22.97</v>
      </c>
      <c r="E130" s="26">
        <v>1</v>
      </c>
      <c r="F130" s="27">
        <v>0</v>
      </c>
      <c r="G130" s="27">
        <f>D130-F130</f>
        <v>22.97</v>
      </c>
    </row>
    <row r="131" spans="1:7" ht="12.75">
      <c r="A131" s="24" t="s">
        <v>355</v>
      </c>
      <c r="B131" s="23" t="s">
        <v>356</v>
      </c>
      <c r="C131" s="23" t="s">
        <v>357</v>
      </c>
      <c r="D131" s="25">
        <v>28.3</v>
      </c>
      <c r="E131" s="26">
        <v>1</v>
      </c>
      <c r="F131" s="27">
        <v>0</v>
      </c>
      <c r="G131" s="27">
        <f>D131-F131</f>
        <v>28.3</v>
      </c>
    </row>
    <row r="132" spans="1:7" ht="12.75">
      <c r="A132" s="24" t="s">
        <v>358</v>
      </c>
      <c r="B132" s="23" t="s">
        <v>359</v>
      </c>
      <c r="C132" s="23" t="s">
        <v>360</v>
      </c>
      <c r="D132" s="25">
        <v>105.14</v>
      </c>
      <c r="E132" s="26">
        <v>1</v>
      </c>
      <c r="F132" s="27">
        <v>0</v>
      </c>
      <c r="G132" s="27">
        <f>D132-F132</f>
        <v>105.14</v>
      </c>
    </row>
    <row r="133" spans="1:7" ht="12.75">
      <c r="A133" s="24" t="s">
        <v>361</v>
      </c>
      <c r="B133" s="23" t="s">
        <v>362</v>
      </c>
      <c r="C133" s="23" t="s">
        <v>363</v>
      </c>
      <c r="D133" s="25">
        <v>16.71</v>
      </c>
      <c r="E133" s="26">
        <v>12</v>
      </c>
      <c r="F133" s="27">
        <v>0</v>
      </c>
      <c r="G133" s="27">
        <f>D133-F133</f>
        <v>16.71</v>
      </c>
    </row>
    <row r="134" spans="1:7" ht="12.75">
      <c r="A134" s="24" t="s">
        <v>364</v>
      </c>
      <c r="B134" s="23" t="s">
        <v>365</v>
      </c>
      <c r="C134" s="23" t="s">
        <v>366</v>
      </c>
      <c r="D134" s="25">
        <v>34.3</v>
      </c>
      <c r="E134" s="26">
        <v>1</v>
      </c>
      <c r="F134" s="27">
        <v>0</v>
      </c>
      <c r="G134" s="27">
        <f>D134-F134</f>
        <v>34.3</v>
      </c>
    </row>
    <row r="135" spans="1:7" ht="12.75">
      <c r="A135" s="24" t="s">
        <v>367</v>
      </c>
      <c r="B135" s="23" t="s">
        <v>368</v>
      </c>
      <c r="C135" s="23" t="s">
        <v>369</v>
      </c>
      <c r="D135" s="25">
        <v>30.57</v>
      </c>
      <c r="E135" s="26">
        <v>4</v>
      </c>
      <c r="F135" s="27">
        <v>0</v>
      </c>
      <c r="G135" s="27">
        <f>D135-F135</f>
        <v>30.57</v>
      </c>
    </row>
    <row r="136" spans="1:7" ht="12.75">
      <c r="A136" s="24" t="s">
        <v>370</v>
      </c>
      <c r="B136" s="23" t="s">
        <v>371</v>
      </c>
      <c r="C136" s="23" t="s">
        <v>372</v>
      </c>
      <c r="D136" s="25">
        <v>26.48</v>
      </c>
      <c r="E136" s="26">
        <v>1</v>
      </c>
      <c r="F136" s="27">
        <v>0</v>
      </c>
      <c r="G136" s="27">
        <f>D136-F136</f>
        <v>26.48</v>
      </c>
    </row>
    <row r="137" spans="1:7" ht="12.75">
      <c r="A137" s="24" t="s">
        <v>373</v>
      </c>
      <c r="B137" s="23" t="s">
        <v>374</v>
      </c>
      <c r="C137" s="23" t="s">
        <v>375</v>
      </c>
      <c r="D137" s="25">
        <v>3.76</v>
      </c>
      <c r="E137" s="26">
        <v>1</v>
      </c>
      <c r="F137" s="27">
        <v>0</v>
      </c>
      <c r="G137" s="27">
        <f>D137-F137</f>
        <v>3.76</v>
      </c>
    </row>
    <row r="138" spans="1:7" ht="12.75">
      <c r="A138" s="24" t="s">
        <v>376</v>
      </c>
      <c r="B138" s="23" t="s">
        <v>377</v>
      </c>
      <c r="C138" s="23" t="s">
        <v>378</v>
      </c>
      <c r="D138" s="25">
        <v>45.45</v>
      </c>
      <c r="E138" s="26">
        <v>1</v>
      </c>
      <c r="F138" s="27">
        <v>0</v>
      </c>
      <c r="G138" s="27">
        <f>D138-F138</f>
        <v>45.45</v>
      </c>
    </row>
    <row r="139" spans="1:7" ht="12.75">
      <c r="A139" s="24" t="s">
        <v>379</v>
      </c>
      <c r="B139" s="23" t="s">
        <v>380</v>
      </c>
      <c r="C139" s="23" t="s">
        <v>381</v>
      </c>
      <c r="D139" s="25">
        <v>26.15</v>
      </c>
      <c r="E139" s="26">
        <v>1</v>
      </c>
      <c r="F139" s="27">
        <v>0</v>
      </c>
      <c r="G139" s="27">
        <f>D139-F139</f>
        <v>26.15</v>
      </c>
    </row>
    <row r="140" spans="1:7" ht="12.75">
      <c r="A140" s="24" t="s">
        <v>382</v>
      </c>
      <c r="B140" s="23" t="s">
        <v>383</v>
      </c>
      <c r="C140" s="23" t="s">
        <v>384</v>
      </c>
      <c r="D140" s="25">
        <v>70.44</v>
      </c>
      <c r="E140" s="26">
        <v>4</v>
      </c>
      <c r="F140" s="27">
        <v>0</v>
      </c>
      <c r="G140" s="27">
        <f>D140-F140</f>
        <v>70.44</v>
      </c>
    </row>
    <row r="141" spans="1:7" ht="12.75">
      <c r="A141" s="24" t="s">
        <v>385</v>
      </c>
      <c r="B141" s="23" t="s">
        <v>386</v>
      </c>
      <c r="C141" s="23" t="s">
        <v>387</v>
      </c>
      <c r="D141" s="25">
        <v>47.39</v>
      </c>
      <c r="E141" s="26">
        <v>1</v>
      </c>
      <c r="F141" s="27">
        <v>0</v>
      </c>
      <c r="G141" s="27">
        <f>D141-F141</f>
        <v>47.39</v>
      </c>
    </row>
    <row r="142" spans="1:7" ht="12.75">
      <c r="A142" s="24" t="s">
        <v>388</v>
      </c>
      <c r="B142" s="23" t="s">
        <v>389</v>
      </c>
      <c r="C142" s="23" t="s">
        <v>390</v>
      </c>
      <c r="D142" s="25">
        <v>9.18</v>
      </c>
      <c r="E142" s="26">
        <v>1</v>
      </c>
      <c r="F142" s="27">
        <v>0</v>
      </c>
      <c r="G142" s="27">
        <f>D142-F142</f>
        <v>9.18</v>
      </c>
    </row>
    <row r="143" spans="1:7" ht="12.75">
      <c r="A143" s="24" t="s">
        <v>391</v>
      </c>
      <c r="B143" s="23" t="s">
        <v>392</v>
      </c>
      <c r="C143" s="23" t="s">
        <v>393</v>
      </c>
      <c r="D143" s="25">
        <v>14.76</v>
      </c>
      <c r="E143" s="26">
        <v>1</v>
      </c>
      <c r="F143" s="27">
        <v>0</v>
      </c>
      <c r="G143" s="27">
        <f>D143-F143</f>
        <v>14.76</v>
      </c>
    </row>
    <row r="144" spans="1:7" ht="12.75">
      <c r="A144" s="24" t="s">
        <v>394</v>
      </c>
      <c r="B144" s="23" t="s">
        <v>395</v>
      </c>
      <c r="C144" s="23" t="s">
        <v>396</v>
      </c>
      <c r="D144" s="25">
        <v>91.96</v>
      </c>
      <c r="E144" s="26">
        <v>3</v>
      </c>
      <c r="F144" s="27">
        <v>0</v>
      </c>
      <c r="G144" s="27">
        <f>D144-F144</f>
        <v>91.96</v>
      </c>
    </row>
    <row r="145" spans="1:7" ht="12.75">
      <c r="A145" s="24" t="s">
        <v>397</v>
      </c>
      <c r="B145" s="23" t="s">
        <v>398</v>
      </c>
      <c r="C145" s="23" t="s">
        <v>399</v>
      </c>
      <c r="D145" s="25">
        <v>37.48</v>
      </c>
      <c r="E145" s="26">
        <v>6</v>
      </c>
      <c r="F145" s="27">
        <v>0</v>
      </c>
      <c r="G145" s="27">
        <f>D145-F145</f>
        <v>37.48</v>
      </c>
    </row>
    <row r="146" spans="1:7" ht="12.75">
      <c r="A146" s="24" t="s">
        <v>400</v>
      </c>
      <c r="B146" s="23" t="s">
        <v>401</v>
      </c>
      <c r="C146" s="23" t="s">
        <v>402</v>
      </c>
      <c r="D146" s="25">
        <v>3.88</v>
      </c>
      <c r="E146" s="26">
        <v>1</v>
      </c>
      <c r="F146" s="27">
        <v>0</v>
      </c>
      <c r="G146" s="27">
        <f>D146-F146</f>
        <v>3.88</v>
      </c>
    </row>
    <row r="147" spans="1:7" ht="12.75">
      <c r="A147" s="24" t="s">
        <v>403</v>
      </c>
      <c r="B147" s="23" t="s">
        <v>404</v>
      </c>
      <c r="C147" s="23" t="s">
        <v>405</v>
      </c>
      <c r="D147" s="25">
        <v>2.81</v>
      </c>
      <c r="E147" s="26">
        <v>1</v>
      </c>
      <c r="F147" s="27">
        <v>0</v>
      </c>
      <c r="G147" s="27">
        <f>D147-F147</f>
        <v>2.81</v>
      </c>
    </row>
    <row r="148" spans="1:7" ht="12.75">
      <c r="A148" s="24" t="s">
        <v>406</v>
      </c>
      <c r="B148" s="23" t="s">
        <v>407</v>
      </c>
      <c r="C148" s="23" t="s">
        <v>408</v>
      </c>
      <c r="D148" s="25">
        <v>47.16</v>
      </c>
      <c r="E148" s="26">
        <v>1</v>
      </c>
      <c r="F148" s="27">
        <v>0</v>
      </c>
      <c r="G148" s="27">
        <f>D148-F148</f>
        <v>47.16</v>
      </c>
    </row>
    <row r="149" spans="1:7" ht="12.75">
      <c r="A149" s="24" t="s">
        <v>409</v>
      </c>
      <c r="B149" s="23" t="s">
        <v>410</v>
      </c>
      <c r="C149" s="23" t="s">
        <v>411</v>
      </c>
      <c r="D149" s="25">
        <v>68.11</v>
      </c>
      <c r="E149" s="26">
        <v>2</v>
      </c>
      <c r="F149" s="27">
        <v>0</v>
      </c>
      <c r="G149" s="27">
        <f>D149-F149</f>
        <v>68.11</v>
      </c>
    </row>
    <row r="150" spans="1:7" ht="12.75">
      <c r="A150" s="24" t="s">
        <v>412</v>
      </c>
      <c r="B150" s="23" t="s">
        <v>413</v>
      </c>
      <c r="C150" s="23" t="s">
        <v>414</v>
      </c>
      <c r="D150" s="25">
        <v>35.33</v>
      </c>
      <c r="E150" s="26">
        <v>1</v>
      </c>
      <c r="F150" s="27">
        <v>0</v>
      </c>
      <c r="G150" s="27">
        <f>D150-F150</f>
        <v>35.33</v>
      </c>
    </row>
    <row r="151" spans="1:7" ht="12.75">
      <c r="A151" s="24" t="s">
        <v>415</v>
      </c>
      <c r="B151" s="23" t="s">
        <v>416</v>
      </c>
      <c r="C151" s="23" t="s">
        <v>417</v>
      </c>
      <c r="D151" s="25">
        <v>82.24</v>
      </c>
      <c r="E151" s="26">
        <v>1</v>
      </c>
      <c r="F151" s="27">
        <v>0</v>
      </c>
      <c r="G151" s="27">
        <f>D151-F151</f>
        <v>82.24</v>
      </c>
    </row>
    <row r="152" spans="1:7" ht="12.75">
      <c r="A152" s="24" t="s">
        <v>418</v>
      </c>
      <c r="B152" s="23" t="s">
        <v>419</v>
      </c>
      <c r="C152" s="23" t="s">
        <v>420</v>
      </c>
      <c r="D152" s="25">
        <v>13.09</v>
      </c>
      <c r="E152" s="26">
        <v>1</v>
      </c>
      <c r="F152" s="27">
        <v>0</v>
      </c>
      <c r="G152" s="27">
        <f>D152-F152</f>
        <v>13.09</v>
      </c>
    </row>
    <row r="153" spans="1:7" ht="12.75">
      <c r="A153" s="24" t="s">
        <v>421</v>
      </c>
      <c r="B153" s="23" t="s">
        <v>422</v>
      </c>
      <c r="C153" s="23" t="s">
        <v>423</v>
      </c>
      <c r="D153" s="25">
        <v>49.68</v>
      </c>
      <c r="E153" s="26">
        <v>1</v>
      </c>
      <c r="F153" s="27">
        <v>0</v>
      </c>
      <c r="G153" s="27">
        <f>D153-F153</f>
        <v>49.68</v>
      </c>
    </row>
    <row r="154" spans="1:7" ht="12.75">
      <c r="A154" s="24" t="s">
        <v>424</v>
      </c>
      <c r="B154" s="23" t="s">
        <v>425</v>
      </c>
      <c r="C154" s="23" t="s">
        <v>426</v>
      </c>
      <c r="D154" s="25">
        <v>53.01</v>
      </c>
      <c r="E154" s="26">
        <v>1</v>
      </c>
      <c r="F154" s="27">
        <v>0</v>
      </c>
      <c r="G154" s="27">
        <f>D154-F154</f>
        <v>53.01</v>
      </c>
    </row>
    <row r="155" spans="1:7" ht="12.75">
      <c r="A155" s="24" t="s">
        <v>427</v>
      </c>
      <c r="B155" s="23" t="s">
        <v>428</v>
      </c>
      <c r="C155" s="23" t="s">
        <v>429</v>
      </c>
      <c r="D155" s="25">
        <v>38.51</v>
      </c>
      <c r="E155" s="26">
        <v>1</v>
      </c>
      <c r="F155" s="27">
        <v>0</v>
      </c>
      <c r="G155" s="27">
        <f>D155-F155</f>
        <v>38.51</v>
      </c>
    </row>
    <row r="156" spans="1:7" ht="12.75">
      <c r="A156" s="24" t="s">
        <v>430</v>
      </c>
      <c r="B156" s="23" t="s">
        <v>431</v>
      </c>
      <c r="C156" s="23" t="s">
        <v>432</v>
      </c>
      <c r="D156" s="25">
        <v>14.33</v>
      </c>
      <c r="E156" s="26">
        <v>1</v>
      </c>
      <c r="F156" s="27">
        <v>0</v>
      </c>
      <c r="G156" s="27">
        <f>D156-F156</f>
        <v>14.33</v>
      </c>
    </row>
    <row r="157" spans="1:7" ht="12.75">
      <c r="A157" s="24" t="s">
        <v>433</v>
      </c>
      <c r="B157" s="23" t="s">
        <v>434</v>
      </c>
      <c r="C157" s="23" t="s">
        <v>435</v>
      </c>
      <c r="D157" s="25">
        <v>15.73</v>
      </c>
      <c r="E157" s="26">
        <v>1</v>
      </c>
      <c r="F157" s="27">
        <v>0</v>
      </c>
      <c r="G157" s="27">
        <f>D157-F157</f>
        <v>15.73</v>
      </c>
    </row>
    <row r="158" spans="1:7" ht="12.75">
      <c r="A158" s="24" t="s">
        <v>436</v>
      </c>
      <c r="B158" s="23" t="s">
        <v>437</v>
      </c>
      <c r="C158" s="23" t="s">
        <v>438</v>
      </c>
      <c r="D158" s="25">
        <v>47.53</v>
      </c>
      <c r="E158" s="26">
        <v>1</v>
      </c>
      <c r="F158" s="27">
        <v>0</v>
      </c>
      <c r="G158" s="27">
        <f>D158-F158</f>
        <v>47.53</v>
      </c>
    </row>
    <row r="159" spans="1:7" ht="12.75">
      <c r="A159" s="24" t="s">
        <v>439</v>
      </c>
      <c r="B159" s="23" t="s">
        <v>440</v>
      </c>
      <c r="C159" s="23" t="s">
        <v>441</v>
      </c>
      <c r="D159" s="25">
        <v>338.99</v>
      </c>
      <c r="E159" s="26">
        <v>12</v>
      </c>
      <c r="F159" s="27">
        <v>198.13</v>
      </c>
      <c r="G159" s="27">
        <f>D159-F159</f>
        <v>140.86</v>
      </c>
    </row>
    <row r="160" spans="1:7" ht="12.75">
      <c r="A160" s="24" t="s">
        <v>442</v>
      </c>
      <c r="B160" s="23" t="s">
        <v>443</v>
      </c>
      <c r="C160" s="23" t="s">
        <v>444</v>
      </c>
      <c r="D160" s="25">
        <v>45.04</v>
      </c>
      <c r="E160" s="26">
        <v>1</v>
      </c>
      <c r="F160" s="27">
        <v>0</v>
      </c>
      <c r="G160" s="27">
        <f>D160-F160</f>
        <v>45.04</v>
      </c>
    </row>
    <row r="161" spans="1:7" ht="12.75">
      <c r="A161" s="24" t="s">
        <v>445</v>
      </c>
      <c r="B161" s="23" t="s">
        <v>446</v>
      </c>
      <c r="C161" s="23" t="s">
        <v>447</v>
      </c>
      <c r="D161" s="25">
        <v>14.45</v>
      </c>
      <c r="E161" s="26">
        <v>1</v>
      </c>
      <c r="F161" s="27">
        <v>0</v>
      </c>
      <c r="G161" s="27">
        <f>D161-F161</f>
        <v>14.45</v>
      </c>
    </row>
    <row r="162" spans="1:7" ht="12.75">
      <c r="A162" s="24" t="s">
        <v>448</v>
      </c>
      <c r="B162" s="23" t="s">
        <v>449</v>
      </c>
      <c r="C162" s="23" t="s">
        <v>450</v>
      </c>
      <c r="D162" s="25">
        <v>196.68</v>
      </c>
      <c r="E162" s="26">
        <v>5</v>
      </c>
      <c r="F162" s="27">
        <v>0</v>
      </c>
      <c r="G162" s="27">
        <f>D162-F162</f>
        <v>196.68</v>
      </c>
    </row>
    <row r="163" spans="1:7" ht="12.75">
      <c r="A163" s="24" t="s">
        <v>451</v>
      </c>
      <c r="B163" s="23" t="s">
        <v>452</v>
      </c>
      <c r="C163" s="23" t="s">
        <v>453</v>
      </c>
      <c r="D163" s="25">
        <v>0.82</v>
      </c>
      <c r="E163" s="26">
        <v>1</v>
      </c>
      <c r="F163" s="27">
        <v>0</v>
      </c>
      <c r="G163" s="27">
        <f>D163-F163</f>
        <v>0.82</v>
      </c>
    </row>
    <row r="164" spans="1:7" ht="12.75">
      <c r="A164" s="24" t="s">
        <v>454</v>
      </c>
      <c r="B164" s="23" t="s">
        <v>455</v>
      </c>
      <c r="C164" s="23" t="s">
        <v>456</v>
      </c>
      <c r="D164" s="25">
        <v>34.16</v>
      </c>
      <c r="E164" s="26">
        <v>1</v>
      </c>
      <c r="F164" s="27">
        <v>0</v>
      </c>
      <c r="G164" s="27">
        <f>D164-F164</f>
        <v>34.16</v>
      </c>
    </row>
    <row r="165" spans="1:7" ht="12.75">
      <c r="A165" s="24" t="s">
        <v>457</v>
      </c>
      <c r="B165" s="23" t="s">
        <v>458</v>
      </c>
      <c r="C165" s="23" t="s">
        <v>459</v>
      </c>
      <c r="D165" s="25">
        <v>55.38</v>
      </c>
      <c r="E165" s="26">
        <v>2</v>
      </c>
      <c r="F165" s="27">
        <v>0</v>
      </c>
      <c r="G165" s="27">
        <f>D165-F165</f>
        <v>55.38</v>
      </c>
    </row>
    <row r="166" spans="1:7" ht="12.75">
      <c r="A166" s="24" t="s">
        <v>460</v>
      </c>
      <c r="B166" s="23" t="s">
        <v>461</v>
      </c>
      <c r="C166" s="23" t="s">
        <v>462</v>
      </c>
      <c r="D166" s="25">
        <v>23.13</v>
      </c>
      <c r="E166" s="26">
        <v>1</v>
      </c>
      <c r="F166" s="27">
        <v>0</v>
      </c>
      <c r="G166" s="27">
        <f>D166-F166</f>
        <v>23.13</v>
      </c>
    </row>
    <row r="167" spans="1:7" ht="12.75">
      <c r="A167" s="24" t="s">
        <v>463</v>
      </c>
      <c r="B167" s="23" t="s">
        <v>464</v>
      </c>
      <c r="C167" s="23" t="s">
        <v>465</v>
      </c>
      <c r="D167" s="25">
        <v>5.84</v>
      </c>
      <c r="E167" s="26">
        <v>2</v>
      </c>
      <c r="F167" s="27">
        <v>0</v>
      </c>
      <c r="G167" s="27">
        <f>D167-F167</f>
        <v>5.84</v>
      </c>
    </row>
    <row r="168" spans="1:7" ht="12.75">
      <c r="A168" s="24" t="s">
        <v>466</v>
      </c>
      <c r="B168" s="23" t="s">
        <v>467</v>
      </c>
      <c r="C168" s="23" t="s">
        <v>468</v>
      </c>
      <c r="D168" s="25">
        <v>17.37</v>
      </c>
      <c r="E168" s="26">
        <v>1</v>
      </c>
      <c r="F168" s="27">
        <v>0</v>
      </c>
      <c r="G168" s="27">
        <f>D168-F168</f>
        <v>17.37</v>
      </c>
    </row>
    <row r="169" spans="1:7" ht="12.75">
      <c r="A169" s="24" t="s">
        <v>469</v>
      </c>
      <c r="B169" s="23" t="s">
        <v>470</v>
      </c>
      <c r="C169" s="23" t="s">
        <v>471</v>
      </c>
      <c r="D169" s="25">
        <v>29</v>
      </c>
      <c r="E169" s="26">
        <v>2</v>
      </c>
      <c r="F169" s="27">
        <v>0</v>
      </c>
      <c r="G169" s="27">
        <f>D169-F169</f>
        <v>29</v>
      </c>
    </row>
    <row r="170" spans="1:7" ht="12.75">
      <c r="A170" s="24" t="s">
        <v>472</v>
      </c>
      <c r="B170" s="23" t="s">
        <v>473</v>
      </c>
      <c r="C170" s="23" t="s">
        <v>474</v>
      </c>
      <c r="D170" s="25">
        <v>16.13</v>
      </c>
      <c r="E170" s="26">
        <v>1</v>
      </c>
      <c r="F170" s="27">
        <v>0</v>
      </c>
      <c r="G170" s="27">
        <f>D170-F170</f>
        <v>16.13</v>
      </c>
    </row>
    <row r="171" spans="1:7" ht="12.75">
      <c r="A171" s="24" t="s">
        <v>475</v>
      </c>
      <c r="B171" s="23" t="s">
        <v>476</v>
      </c>
      <c r="C171" s="23" t="s">
        <v>477</v>
      </c>
      <c r="D171" s="25">
        <v>20.57</v>
      </c>
      <c r="E171" s="26">
        <v>1</v>
      </c>
      <c r="F171" s="27">
        <v>0</v>
      </c>
      <c r="G171" s="27">
        <f>D171-F171</f>
        <v>20.57</v>
      </c>
    </row>
    <row r="172" spans="1:7" ht="23.25">
      <c r="A172" s="24" t="s">
        <v>478</v>
      </c>
      <c r="B172" s="23" t="s">
        <v>479</v>
      </c>
      <c r="C172" s="23" t="s">
        <v>480</v>
      </c>
      <c r="D172" s="25">
        <v>19.39</v>
      </c>
      <c r="E172" s="26">
        <v>1</v>
      </c>
      <c r="F172" s="27">
        <v>0</v>
      </c>
      <c r="G172" s="27">
        <f>D172-F172</f>
        <v>19.39</v>
      </c>
    </row>
    <row r="173" spans="1:7" ht="12.75">
      <c r="A173" s="24" t="s">
        <v>481</v>
      </c>
      <c r="B173" s="23" t="s">
        <v>482</v>
      </c>
      <c r="C173" s="23" t="s">
        <v>483</v>
      </c>
      <c r="D173" s="25">
        <v>0.29</v>
      </c>
      <c r="E173" s="26">
        <v>1</v>
      </c>
      <c r="F173" s="27">
        <v>0</v>
      </c>
      <c r="G173" s="27">
        <f>D173-F173</f>
        <v>0.29</v>
      </c>
    </row>
    <row r="174" spans="1:7" ht="12.75">
      <c r="A174" s="24" t="s">
        <v>484</v>
      </c>
      <c r="B174" s="23" t="s">
        <v>485</v>
      </c>
      <c r="C174" s="23" t="s">
        <v>486</v>
      </c>
      <c r="D174" s="25">
        <v>71.18</v>
      </c>
      <c r="E174" s="26">
        <v>1</v>
      </c>
      <c r="F174" s="27">
        <v>0</v>
      </c>
      <c r="G174" s="27">
        <f>D174-F174</f>
        <v>71.18</v>
      </c>
    </row>
    <row r="175" spans="1:7" ht="12.75">
      <c r="A175" s="24" t="s">
        <v>487</v>
      </c>
      <c r="B175" s="23" t="s">
        <v>488</v>
      </c>
      <c r="C175" s="23" t="s">
        <v>489</v>
      </c>
      <c r="D175" s="25">
        <v>100.27</v>
      </c>
      <c r="E175" s="26">
        <v>1</v>
      </c>
      <c r="F175" s="27">
        <v>0</v>
      </c>
      <c r="G175" s="27">
        <f>D175-F175</f>
        <v>100.27</v>
      </c>
    </row>
    <row r="176" spans="1:7" ht="12.75">
      <c r="A176" s="24" t="s">
        <v>490</v>
      </c>
      <c r="B176" s="23" t="s">
        <v>491</v>
      </c>
      <c r="C176" s="23" t="s">
        <v>492</v>
      </c>
      <c r="D176" s="25">
        <v>66.77</v>
      </c>
      <c r="E176" s="26">
        <v>1</v>
      </c>
      <c r="F176" s="27">
        <v>0</v>
      </c>
      <c r="G176" s="27">
        <f>D176-F176</f>
        <v>66.77</v>
      </c>
    </row>
    <row r="177" spans="1:7" ht="12.75">
      <c r="A177" s="24" t="s">
        <v>493</v>
      </c>
      <c r="B177" s="23" t="s">
        <v>494</v>
      </c>
      <c r="C177" s="23" t="s">
        <v>495</v>
      </c>
      <c r="D177" s="25">
        <v>25.8</v>
      </c>
      <c r="E177" s="26">
        <v>1</v>
      </c>
      <c r="F177" s="27">
        <v>0</v>
      </c>
      <c r="G177" s="27">
        <f>D177-F177</f>
        <v>25.8</v>
      </c>
    </row>
    <row r="178" spans="1:7" ht="12.75">
      <c r="A178" s="24" t="s">
        <v>496</v>
      </c>
      <c r="B178" s="23" t="s">
        <v>497</v>
      </c>
      <c r="C178" s="23" t="s">
        <v>498</v>
      </c>
      <c r="D178" s="25">
        <v>27.55</v>
      </c>
      <c r="E178" s="26">
        <v>1</v>
      </c>
      <c r="F178" s="27">
        <v>0</v>
      </c>
      <c r="G178" s="27">
        <f>D178-F178</f>
        <v>27.55</v>
      </c>
    </row>
    <row r="179" spans="1:7" ht="12.75">
      <c r="A179" s="24" t="s">
        <v>499</v>
      </c>
      <c r="B179" s="23" t="s">
        <v>500</v>
      </c>
      <c r="C179" s="23" t="s">
        <v>501</v>
      </c>
      <c r="D179" s="25">
        <v>66.39</v>
      </c>
      <c r="E179" s="26">
        <v>14</v>
      </c>
      <c r="F179" s="27">
        <v>0</v>
      </c>
      <c r="G179" s="27">
        <f>D179-F179</f>
        <v>66.39</v>
      </c>
    </row>
    <row r="180" spans="1:7" ht="12.75">
      <c r="A180" s="24" t="s">
        <v>502</v>
      </c>
      <c r="B180" s="23" t="s">
        <v>503</v>
      </c>
      <c r="C180" s="23" t="s">
        <v>504</v>
      </c>
      <c r="D180" s="25">
        <v>15.12</v>
      </c>
      <c r="E180" s="26">
        <v>2</v>
      </c>
      <c r="F180" s="27">
        <v>0</v>
      </c>
      <c r="G180" s="27">
        <f>D180-F180</f>
        <v>15.12</v>
      </c>
    </row>
    <row r="181" spans="1:7" ht="12.75">
      <c r="A181" s="24" t="s">
        <v>505</v>
      </c>
      <c r="B181" s="23" t="s">
        <v>506</v>
      </c>
      <c r="C181" s="23" t="s">
        <v>507</v>
      </c>
      <c r="D181" s="25">
        <v>21.33</v>
      </c>
      <c r="E181" s="26">
        <v>1</v>
      </c>
      <c r="F181" s="27">
        <v>0</v>
      </c>
      <c r="G181" s="27">
        <f>D181-F181</f>
        <v>21.33</v>
      </c>
    </row>
    <row r="182" spans="1:7" ht="12.75">
      <c r="A182" s="24" t="s">
        <v>508</v>
      </c>
      <c r="B182" s="23" t="s">
        <v>509</v>
      </c>
      <c r="C182" s="23" t="s">
        <v>510</v>
      </c>
      <c r="D182" s="25">
        <v>16.2</v>
      </c>
      <c r="E182" s="26">
        <v>1</v>
      </c>
      <c r="F182" s="27">
        <v>0</v>
      </c>
      <c r="G182" s="27">
        <f>D182-F182</f>
        <v>16.2</v>
      </c>
    </row>
    <row r="183" spans="1:7" ht="12.75">
      <c r="A183" s="24" t="s">
        <v>511</v>
      </c>
      <c r="B183" s="23" t="s">
        <v>512</v>
      </c>
      <c r="C183" s="23" t="s">
        <v>513</v>
      </c>
      <c r="D183" s="25">
        <v>38.13</v>
      </c>
      <c r="E183" s="26">
        <v>1</v>
      </c>
      <c r="F183" s="27">
        <v>0</v>
      </c>
      <c r="G183" s="27">
        <f>D183-F183</f>
        <v>38.13</v>
      </c>
    </row>
    <row r="184" spans="1:7" ht="12.75">
      <c r="A184" s="24" t="s">
        <v>514</v>
      </c>
      <c r="B184" s="23" t="s">
        <v>515</v>
      </c>
      <c r="C184" s="23" t="s">
        <v>516</v>
      </c>
      <c r="D184" s="25">
        <v>15.88</v>
      </c>
      <c r="E184" s="26">
        <v>1</v>
      </c>
      <c r="F184" s="27">
        <v>0</v>
      </c>
      <c r="G184" s="27">
        <f>D184-F184</f>
        <v>15.88</v>
      </c>
    </row>
    <row r="185" spans="1:7" ht="12.75">
      <c r="A185" s="24" t="s">
        <v>517</v>
      </c>
      <c r="B185" s="23" t="s">
        <v>518</v>
      </c>
      <c r="C185" s="23" t="s">
        <v>519</v>
      </c>
      <c r="D185" s="25">
        <v>35.38</v>
      </c>
      <c r="E185" s="26">
        <v>1</v>
      </c>
      <c r="F185" s="27">
        <v>0</v>
      </c>
      <c r="G185" s="27">
        <f>D185-F185</f>
        <v>35.38</v>
      </c>
    </row>
    <row r="186" spans="1:7" ht="12.75">
      <c r="A186" s="24" t="s">
        <v>520</v>
      </c>
      <c r="B186" s="23" t="s">
        <v>521</v>
      </c>
      <c r="C186" s="23" t="s">
        <v>522</v>
      </c>
      <c r="D186" s="25">
        <v>13.51</v>
      </c>
      <c r="E186" s="26">
        <v>1</v>
      </c>
      <c r="F186" s="27">
        <v>0</v>
      </c>
      <c r="G186" s="27">
        <f>D186-F186</f>
        <v>13.51</v>
      </c>
    </row>
    <row r="187" spans="1:7" ht="12.75">
      <c r="A187" s="24" t="s">
        <v>523</v>
      </c>
      <c r="B187" s="23" t="s">
        <v>524</v>
      </c>
      <c r="C187" s="23" t="s">
        <v>525</v>
      </c>
      <c r="D187" s="25">
        <v>37.48</v>
      </c>
      <c r="E187" s="26">
        <v>2</v>
      </c>
      <c r="F187" s="27">
        <v>0</v>
      </c>
      <c r="G187" s="27">
        <f>D187-F187</f>
        <v>37.48</v>
      </c>
    </row>
    <row r="188" spans="1:7" ht="12.75">
      <c r="A188" s="24" t="s">
        <v>526</v>
      </c>
      <c r="B188" s="23" t="s">
        <v>527</v>
      </c>
      <c r="C188" s="23" t="s">
        <v>528</v>
      </c>
      <c r="D188" s="25">
        <v>35.08</v>
      </c>
      <c r="E188" s="26">
        <v>1</v>
      </c>
      <c r="F188" s="27">
        <v>0</v>
      </c>
      <c r="G188" s="27">
        <f>D188-F188</f>
        <v>35.08</v>
      </c>
    </row>
    <row r="189" spans="1:7" ht="12.75">
      <c r="A189" s="24" t="s">
        <v>529</v>
      </c>
      <c r="B189" s="23" t="s">
        <v>530</v>
      </c>
      <c r="C189" s="23" t="s">
        <v>531</v>
      </c>
      <c r="D189" s="25">
        <v>19.5</v>
      </c>
      <c r="E189" s="26">
        <v>1</v>
      </c>
      <c r="F189" s="27">
        <v>0</v>
      </c>
      <c r="G189" s="27">
        <f>D189-F189</f>
        <v>19.5</v>
      </c>
    </row>
    <row r="190" spans="1:7" ht="12.75">
      <c r="A190" s="24" t="s">
        <v>532</v>
      </c>
      <c r="B190" s="23" t="s">
        <v>533</v>
      </c>
      <c r="C190" s="23" t="s">
        <v>534</v>
      </c>
      <c r="D190" s="25">
        <v>39.58</v>
      </c>
      <c r="E190" s="26">
        <v>2</v>
      </c>
      <c r="F190" s="27">
        <v>0</v>
      </c>
      <c r="G190" s="27">
        <f>D190-F190</f>
        <v>39.58</v>
      </c>
    </row>
    <row r="191" spans="1:7" ht="12.75">
      <c r="A191" s="24" t="s">
        <v>535</v>
      </c>
      <c r="B191" s="23" t="s">
        <v>536</v>
      </c>
      <c r="C191" s="23" t="s">
        <v>537</v>
      </c>
      <c r="D191" s="25">
        <v>262.96</v>
      </c>
      <c r="E191" s="26">
        <v>1</v>
      </c>
      <c r="F191" s="27">
        <v>0</v>
      </c>
      <c r="G191" s="27">
        <f>D191-F191</f>
        <v>262.96</v>
      </c>
    </row>
    <row r="192" spans="1:7" ht="12.75">
      <c r="A192" s="24" t="s">
        <v>538</v>
      </c>
      <c r="B192" s="23" t="s">
        <v>539</v>
      </c>
      <c r="C192" s="23" t="s">
        <v>540</v>
      </c>
      <c r="D192" s="25">
        <v>1.38</v>
      </c>
      <c r="E192" s="26">
        <v>4</v>
      </c>
      <c r="F192" s="27">
        <v>0</v>
      </c>
      <c r="G192" s="27">
        <f>D192-F192</f>
        <v>1.38</v>
      </c>
    </row>
    <row r="193" spans="1:7" ht="12.75">
      <c r="A193" s="24" t="s">
        <v>541</v>
      </c>
      <c r="B193" s="23" t="s">
        <v>542</v>
      </c>
      <c r="C193" s="23" t="s">
        <v>543</v>
      </c>
      <c r="D193" s="25">
        <v>32.8</v>
      </c>
      <c r="E193" s="26">
        <v>1</v>
      </c>
      <c r="F193" s="27">
        <v>0</v>
      </c>
      <c r="G193" s="27">
        <f>D193-F193</f>
        <v>32.8</v>
      </c>
    </row>
    <row r="194" spans="1:7" ht="12.75">
      <c r="A194" s="24" t="s">
        <v>544</v>
      </c>
      <c r="B194" s="23" t="s">
        <v>545</v>
      </c>
      <c r="C194" s="23" t="s">
        <v>546</v>
      </c>
      <c r="D194" s="25">
        <v>13.31</v>
      </c>
      <c r="E194" s="26">
        <v>1</v>
      </c>
      <c r="F194" s="27">
        <v>0</v>
      </c>
      <c r="G194" s="27">
        <f>D194-F194</f>
        <v>13.31</v>
      </c>
    </row>
    <row r="195" spans="1:7" ht="12.75">
      <c r="A195" s="24" t="s">
        <v>547</v>
      </c>
      <c r="B195" s="23" t="s">
        <v>548</v>
      </c>
      <c r="C195" s="23" t="s">
        <v>549</v>
      </c>
      <c r="D195" s="25">
        <v>49.22</v>
      </c>
      <c r="E195" s="26">
        <v>1</v>
      </c>
      <c r="F195" s="27">
        <v>0</v>
      </c>
      <c r="G195" s="27">
        <f>D195-F195</f>
        <v>49.22</v>
      </c>
    </row>
    <row r="196" spans="1:7" ht="12.75">
      <c r="A196" s="24" t="s">
        <v>550</v>
      </c>
      <c r="B196" s="23" t="s">
        <v>551</v>
      </c>
      <c r="C196" s="23" t="s">
        <v>552</v>
      </c>
      <c r="D196" s="25">
        <v>17.02</v>
      </c>
      <c r="E196" s="26">
        <v>1</v>
      </c>
      <c r="F196" s="27">
        <v>0</v>
      </c>
      <c r="G196" s="27">
        <f>D196-F196</f>
        <v>17.02</v>
      </c>
    </row>
    <row r="197" spans="1:7" ht="12.75">
      <c r="A197" s="24" t="s">
        <v>553</v>
      </c>
      <c r="B197" s="23" t="s">
        <v>551</v>
      </c>
      <c r="C197" s="23" t="s">
        <v>554</v>
      </c>
      <c r="D197" s="25">
        <v>24.22</v>
      </c>
      <c r="E197" s="26">
        <v>1</v>
      </c>
      <c r="F197" s="27">
        <v>0</v>
      </c>
      <c r="G197" s="27">
        <f>D197-F197</f>
        <v>24.22</v>
      </c>
    </row>
    <row r="198" spans="1:7" ht="12.75">
      <c r="A198" s="24" t="s">
        <v>550</v>
      </c>
      <c r="B198" s="23" t="s">
        <v>551</v>
      </c>
      <c r="C198" s="23" t="s">
        <v>555</v>
      </c>
      <c r="D198" s="25">
        <v>133.48</v>
      </c>
      <c r="E198" s="26">
        <v>1</v>
      </c>
      <c r="F198" s="27">
        <v>0</v>
      </c>
      <c r="G198" s="27">
        <f>D198-F198</f>
        <v>133.48</v>
      </c>
    </row>
    <row r="199" spans="1:7" ht="12.75">
      <c r="A199" s="24" t="s">
        <v>307</v>
      </c>
      <c r="B199" s="23" t="s">
        <v>556</v>
      </c>
      <c r="C199" s="23" t="s">
        <v>557</v>
      </c>
      <c r="D199" s="25">
        <v>48.58</v>
      </c>
      <c r="E199" s="26">
        <v>1</v>
      </c>
      <c r="F199" s="27">
        <v>0</v>
      </c>
      <c r="G199" s="27">
        <f>D199-F199</f>
        <v>48.58</v>
      </c>
    </row>
    <row r="200" spans="1:7" ht="12.75">
      <c r="A200" s="24" t="s">
        <v>558</v>
      </c>
      <c r="B200" s="23" t="s">
        <v>559</v>
      </c>
      <c r="C200" s="23" t="s">
        <v>560</v>
      </c>
      <c r="D200" s="25">
        <v>41.77</v>
      </c>
      <c r="E200" s="26">
        <v>4</v>
      </c>
      <c r="F200" s="27">
        <v>0</v>
      </c>
      <c r="G200" s="27">
        <f>D200-F200</f>
        <v>41.77</v>
      </c>
    </row>
    <row r="201" spans="1:7" ht="12.75">
      <c r="A201" s="24" t="s">
        <v>561</v>
      </c>
      <c r="B201" s="23" t="s">
        <v>562</v>
      </c>
      <c r="C201" s="23" t="s">
        <v>563</v>
      </c>
      <c r="D201" s="25">
        <v>99.7</v>
      </c>
      <c r="E201" s="26">
        <v>2</v>
      </c>
      <c r="F201" s="27">
        <v>0</v>
      </c>
      <c r="G201" s="27">
        <f>D201-F201</f>
        <v>99.7</v>
      </c>
    </row>
    <row r="202" spans="1:7" ht="12.75">
      <c r="A202" s="24" t="s">
        <v>564</v>
      </c>
      <c r="B202" s="23" t="s">
        <v>565</v>
      </c>
      <c r="C202" s="23" t="s">
        <v>566</v>
      </c>
      <c r="D202" s="25">
        <v>7.48</v>
      </c>
      <c r="E202" s="26">
        <v>1</v>
      </c>
      <c r="F202" s="27">
        <v>0</v>
      </c>
      <c r="G202" s="27">
        <f>D202-F202</f>
        <v>7.48</v>
      </c>
    </row>
    <row r="203" spans="1:7" ht="12.75">
      <c r="A203" s="24" t="s">
        <v>567</v>
      </c>
      <c r="B203" s="23" t="s">
        <v>568</v>
      </c>
      <c r="C203" s="23" t="s">
        <v>569</v>
      </c>
      <c r="D203" s="25">
        <v>49.64</v>
      </c>
      <c r="E203" s="26">
        <v>1</v>
      </c>
      <c r="F203" s="27">
        <v>0</v>
      </c>
      <c r="G203" s="27">
        <f>D203-F203</f>
        <v>49.64</v>
      </c>
    </row>
    <row r="204" spans="1:7" ht="12.75">
      <c r="A204" s="24" t="s">
        <v>570</v>
      </c>
      <c r="B204" s="23" t="s">
        <v>571</v>
      </c>
      <c r="C204" s="23" t="s">
        <v>572</v>
      </c>
      <c r="D204" s="25">
        <v>2.84</v>
      </c>
      <c r="E204" s="26">
        <v>1</v>
      </c>
      <c r="F204" s="27">
        <v>0</v>
      </c>
      <c r="G204" s="27">
        <f>D204-F204</f>
        <v>2.84</v>
      </c>
    </row>
    <row r="205" spans="1:7" ht="12.75">
      <c r="A205" s="24" t="s">
        <v>573</v>
      </c>
      <c r="B205" s="23" t="s">
        <v>574</v>
      </c>
      <c r="C205" s="23" t="s">
        <v>575</v>
      </c>
      <c r="D205" s="25">
        <v>32.32</v>
      </c>
      <c r="E205" s="26">
        <v>1</v>
      </c>
      <c r="F205" s="27">
        <v>0</v>
      </c>
      <c r="G205" s="27">
        <f>D205-F205</f>
        <v>32.32</v>
      </c>
    </row>
    <row r="206" spans="1:7" ht="12.75">
      <c r="A206" s="24" t="s">
        <v>576</v>
      </c>
      <c r="B206" s="23" t="s">
        <v>577</v>
      </c>
      <c r="C206" s="23" t="s">
        <v>578</v>
      </c>
      <c r="D206" s="25">
        <v>84.43</v>
      </c>
      <c r="E206" s="26">
        <v>1</v>
      </c>
      <c r="F206" s="27">
        <v>0</v>
      </c>
      <c r="G206" s="27">
        <f>D206-F206</f>
        <v>84.43</v>
      </c>
    </row>
    <row r="207" spans="1:7" ht="12.75">
      <c r="A207" s="24" t="s">
        <v>579</v>
      </c>
      <c r="B207" s="23" t="s">
        <v>580</v>
      </c>
      <c r="C207" s="23" t="s">
        <v>581</v>
      </c>
      <c r="D207" s="25">
        <v>3.9</v>
      </c>
      <c r="E207" s="26">
        <v>2</v>
      </c>
      <c r="F207" s="27">
        <v>0</v>
      </c>
      <c r="G207" s="27">
        <f>D207-F207</f>
        <v>3.9</v>
      </c>
    </row>
    <row r="208" spans="1:7" ht="12.75">
      <c r="A208" s="24" t="s">
        <v>582</v>
      </c>
      <c r="B208" s="23" t="s">
        <v>583</v>
      </c>
      <c r="C208" s="23" t="s">
        <v>584</v>
      </c>
      <c r="D208" s="25">
        <v>21.45</v>
      </c>
      <c r="E208" s="26">
        <v>1</v>
      </c>
      <c r="F208" s="27">
        <v>0</v>
      </c>
      <c r="G208" s="27">
        <f>D208-F208</f>
        <v>21.45</v>
      </c>
    </row>
    <row r="209" spans="1:7" ht="12.75">
      <c r="A209" s="24" t="s">
        <v>585</v>
      </c>
      <c r="B209" s="23" t="s">
        <v>586</v>
      </c>
      <c r="C209" s="23" t="s">
        <v>587</v>
      </c>
      <c r="D209" s="25">
        <v>21.16</v>
      </c>
      <c r="E209" s="26">
        <v>14</v>
      </c>
      <c r="F209" s="27">
        <v>11.61</v>
      </c>
      <c r="G209" s="27">
        <f>D209-F209</f>
        <v>9.55</v>
      </c>
    </row>
    <row r="210" spans="1:7" ht="12.75">
      <c r="A210" s="24" t="s">
        <v>588</v>
      </c>
      <c r="B210" s="23" t="s">
        <v>589</v>
      </c>
      <c r="C210" s="23" t="s">
        <v>590</v>
      </c>
      <c r="D210" s="25">
        <v>24.09</v>
      </c>
      <c r="E210" s="26">
        <v>1</v>
      </c>
      <c r="F210" s="27">
        <v>0</v>
      </c>
      <c r="G210" s="27">
        <f>D210-F210</f>
        <v>24.09</v>
      </c>
    </row>
    <row r="211" spans="1:7" ht="12.75">
      <c r="A211" s="24" t="s">
        <v>591</v>
      </c>
      <c r="B211" s="23" t="s">
        <v>592</v>
      </c>
      <c r="C211" s="23" t="s">
        <v>593</v>
      </c>
      <c r="D211" s="25">
        <v>30.24</v>
      </c>
      <c r="E211" s="26">
        <v>1</v>
      </c>
      <c r="F211" s="27">
        <v>0</v>
      </c>
      <c r="G211" s="27">
        <f>D211-F211</f>
        <v>30.24</v>
      </c>
    </row>
    <row r="212" spans="1:7" ht="12.75">
      <c r="A212" s="24" t="s">
        <v>594</v>
      </c>
      <c r="B212" s="23" t="s">
        <v>595</v>
      </c>
      <c r="C212" s="23" t="s">
        <v>596</v>
      </c>
      <c r="D212" s="25">
        <v>45.16</v>
      </c>
      <c r="E212" s="26">
        <v>2</v>
      </c>
      <c r="F212" s="27">
        <v>0</v>
      </c>
      <c r="G212" s="27">
        <f>D212-F212</f>
        <v>45.16</v>
      </c>
    </row>
    <row r="213" spans="1:7" ht="12.75">
      <c r="A213" s="24" t="s">
        <v>597</v>
      </c>
      <c r="B213" s="23" t="s">
        <v>598</v>
      </c>
      <c r="C213" s="23" t="s">
        <v>599</v>
      </c>
      <c r="D213" s="25">
        <v>24.26</v>
      </c>
      <c r="E213" s="26">
        <v>1</v>
      </c>
      <c r="F213" s="27">
        <v>0</v>
      </c>
      <c r="G213" s="27">
        <f>D213-F213</f>
        <v>24.26</v>
      </c>
    </row>
    <row r="214" spans="1:7" ht="12.75">
      <c r="A214" s="24" t="s">
        <v>600</v>
      </c>
      <c r="B214" s="23" t="s">
        <v>601</v>
      </c>
      <c r="C214" s="23" t="s">
        <v>602</v>
      </c>
      <c r="D214" s="25">
        <v>30.62</v>
      </c>
      <c r="E214" s="26">
        <v>1</v>
      </c>
      <c r="F214" s="27">
        <v>0</v>
      </c>
      <c r="G214" s="27">
        <f>D214-F214</f>
        <v>30.62</v>
      </c>
    </row>
    <row r="215" spans="1:7" ht="12.75">
      <c r="A215" s="24" t="s">
        <v>603</v>
      </c>
      <c r="B215" s="23" t="s">
        <v>604</v>
      </c>
      <c r="C215" s="23" t="s">
        <v>605</v>
      </c>
      <c r="D215" s="25">
        <v>12.52</v>
      </c>
      <c r="E215" s="26">
        <v>1</v>
      </c>
      <c r="F215" s="27">
        <v>0</v>
      </c>
      <c r="G215" s="27">
        <f>D215-F215</f>
        <v>12.52</v>
      </c>
    </row>
    <row r="216" spans="1:7" ht="12.75">
      <c r="A216" s="24" t="s">
        <v>606</v>
      </c>
      <c r="B216" s="23" t="s">
        <v>607</v>
      </c>
      <c r="C216" s="23" t="s">
        <v>608</v>
      </c>
      <c r="D216" s="25">
        <v>29.92</v>
      </c>
      <c r="E216" s="26">
        <v>1</v>
      </c>
      <c r="F216" s="27">
        <v>0</v>
      </c>
      <c r="G216" s="27">
        <f>D216-F216</f>
        <v>29.92</v>
      </c>
    </row>
    <row r="217" spans="1:7" ht="12.75">
      <c r="A217" s="24" t="s">
        <v>609</v>
      </c>
      <c r="B217" s="23" t="s">
        <v>610</v>
      </c>
      <c r="C217" s="23" t="s">
        <v>611</v>
      </c>
      <c r="D217" s="25">
        <v>23.78</v>
      </c>
      <c r="E217" s="26">
        <v>1</v>
      </c>
      <c r="F217" s="27">
        <v>0</v>
      </c>
      <c r="G217" s="27">
        <f>D217-F217</f>
        <v>23.78</v>
      </c>
    </row>
    <row r="218" spans="1:7" ht="12.75">
      <c r="A218" s="24" t="s">
        <v>612</v>
      </c>
      <c r="B218" s="23" t="s">
        <v>613</v>
      </c>
      <c r="C218" s="23" t="s">
        <v>614</v>
      </c>
      <c r="D218" s="25">
        <v>12.38</v>
      </c>
      <c r="E218" s="26">
        <v>1</v>
      </c>
      <c r="F218" s="27">
        <v>0</v>
      </c>
      <c r="G218" s="27">
        <f>D218-F218</f>
        <v>12.38</v>
      </c>
    </row>
    <row r="219" spans="1:7" ht="12.75">
      <c r="A219" s="24" t="s">
        <v>615</v>
      </c>
      <c r="B219" s="23" t="s">
        <v>616</v>
      </c>
      <c r="C219" s="23" t="s">
        <v>617</v>
      </c>
      <c r="D219" s="25">
        <v>25.81</v>
      </c>
      <c r="E219" s="26">
        <v>1</v>
      </c>
      <c r="F219" s="27">
        <v>0</v>
      </c>
      <c r="G219" s="27">
        <f>D219-F219</f>
        <v>25.81</v>
      </c>
    </row>
    <row r="220" spans="1:7" ht="12.75">
      <c r="A220" s="24" t="s">
        <v>618</v>
      </c>
      <c r="B220" s="23" t="s">
        <v>619</v>
      </c>
      <c r="C220" s="23" t="s">
        <v>620</v>
      </c>
      <c r="D220" s="25">
        <v>21.64</v>
      </c>
      <c r="E220" s="26">
        <v>1</v>
      </c>
      <c r="F220" s="27">
        <v>0</v>
      </c>
      <c r="G220" s="27">
        <f>D220-F220</f>
        <v>21.64</v>
      </c>
    </row>
    <row r="221" spans="1:7" ht="12.75">
      <c r="A221" s="24" t="s">
        <v>621</v>
      </c>
      <c r="B221" s="23" t="s">
        <v>622</v>
      </c>
      <c r="C221" s="23" t="s">
        <v>623</v>
      </c>
      <c r="D221" s="25">
        <v>13.27</v>
      </c>
      <c r="E221" s="26">
        <v>1</v>
      </c>
      <c r="F221" s="27">
        <v>0</v>
      </c>
      <c r="G221" s="27">
        <f>D221-F221</f>
        <v>13.27</v>
      </c>
    </row>
    <row r="222" spans="1:7" ht="12.75">
      <c r="A222" s="24" t="s">
        <v>624</v>
      </c>
      <c r="B222" s="23" t="s">
        <v>625</v>
      </c>
      <c r="C222" s="23" t="s">
        <v>626</v>
      </c>
      <c r="D222" s="25">
        <v>20.25</v>
      </c>
      <c r="E222" s="26">
        <v>3</v>
      </c>
      <c r="F222" s="27">
        <v>0</v>
      </c>
      <c r="G222" s="27">
        <f>D222-F222</f>
        <v>20.25</v>
      </c>
    </row>
    <row r="223" spans="1:7" ht="12.75">
      <c r="A223" s="24" t="s">
        <v>627</v>
      </c>
      <c r="B223" s="23" t="s">
        <v>628</v>
      </c>
      <c r="C223" s="23" t="s">
        <v>629</v>
      </c>
      <c r="D223" s="25">
        <v>42.06</v>
      </c>
      <c r="E223" s="26">
        <v>1</v>
      </c>
      <c r="F223" s="27">
        <v>0</v>
      </c>
      <c r="G223" s="27">
        <f>D223-F223</f>
        <v>42.06</v>
      </c>
    </row>
    <row r="224" spans="1:7" ht="12.75">
      <c r="A224" s="24" t="s">
        <v>630</v>
      </c>
      <c r="B224" s="23" t="s">
        <v>631</v>
      </c>
      <c r="C224" s="23" t="s">
        <v>632</v>
      </c>
      <c r="D224" s="25">
        <v>28.67</v>
      </c>
      <c r="E224" s="26">
        <v>1</v>
      </c>
      <c r="F224" s="27">
        <v>0</v>
      </c>
      <c r="G224" s="27">
        <f>D224-F224</f>
        <v>28.67</v>
      </c>
    </row>
    <row r="225" spans="1:7" ht="12.75">
      <c r="A225" s="24" t="s">
        <v>633</v>
      </c>
      <c r="B225" s="23" t="s">
        <v>634</v>
      </c>
      <c r="C225" s="23" t="s">
        <v>635</v>
      </c>
      <c r="D225" s="25">
        <v>34.27</v>
      </c>
      <c r="E225" s="26">
        <v>2</v>
      </c>
      <c r="F225" s="27">
        <v>0</v>
      </c>
      <c r="G225" s="27">
        <f>D225-F225</f>
        <v>34.27</v>
      </c>
    </row>
    <row r="226" spans="1:7" ht="12.75">
      <c r="A226" s="24" t="s">
        <v>636</v>
      </c>
      <c r="B226" s="23" t="s">
        <v>637</v>
      </c>
      <c r="C226" s="23" t="s">
        <v>638</v>
      </c>
      <c r="D226" s="25">
        <v>0</v>
      </c>
      <c r="E226" s="26">
        <v>2</v>
      </c>
      <c r="F226" s="27">
        <v>0</v>
      </c>
      <c r="G226" s="27">
        <f>D226-F226</f>
        <v>0</v>
      </c>
    </row>
    <row r="227" spans="1:7" ht="12.75">
      <c r="A227" s="24" t="s">
        <v>639</v>
      </c>
      <c r="B227" s="23" t="s">
        <v>640</v>
      </c>
      <c r="C227" s="23" t="s">
        <v>641</v>
      </c>
      <c r="D227" s="25">
        <v>19.53</v>
      </c>
      <c r="E227" s="26">
        <v>1</v>
      </c>
      <c r="F227" s="27">
        <v>0</v>
      </c>
      <c r="G227" s="27">
        <f>D227-F227</f>
        <v>19.53</v>
      </c>
    </row>
    <row r="228" spans="1:7" ht="12.75">
      <c r="A228" s="24" t="s">
        <v>642</v>
      </c>
      <c r="B228" s="23" t="s">
        <v>643</v>
      </c>
      <c r="C228" s="23" t="s">
        <v>644</v>
      </c>
      <c r="D228" s="25">
        <v>19.2</v>
      </c>
      <c r="E228" s="26">
        <v>1</v>
      </c>
      <c r="F228" s="27">
        <v>0</v>
      </c>
      <c r="G228" s="27">
        <f>D228-F228</f>
        <v>19.2</v>
      </c>
    </row>
    <row r="229" spans="1:7" ht="12.75">
      <c r="A229" s="24" t="s">
        <v>645</v>
      </c>
      <c r="B229" s="23" t="s">
        <v>646</v>
      </c>
      <c r="C229" s="23" t="s">
        <v>647</v>
      </c>
      <c r="D229" s="25">
        <v>61.8</v>
      </c>
      <c r="E229" s="26">
        <v>1</v>
      </c>
      <c r="F229" s="27">
        <v>0</v>
      </c>
      <c r="G229" s="27">
        <f>D229-F229</f>
        <v>61.8</v>
      </c>
    </row>
    <row r="230" spans="1:7" ht="12.75">
      <c r="A230" s="24" t="s">
        <v>648</v>
      </c>
      <c r="B230" s="23" t="s">
        <v>649</v>
      </c>
      <c r="C230" s="23" t="s">
        <v>650</v>
      </c>
      <c r="D230" s="25">
        <v>63.25</v>
      </c>
      <c r="E230" s="26">
        <v>3</v>
      </c>
      <c r="F230" s="27">
        <v>0</v>
      </c>
      <c r="G230" s="27">
        <f>D230-F230</f>
        <v>63.25</v>
      </c>
    </row>
    <row r="231" spans="1:7" ht="12.75">
      <c r="A231" s="24" t="s">
        <v>651</v>
      </c>
      <c r="B231" s="23" t="s">
        <v>652</v>
      </c>
      <c r="C231" s="23" t="s">
        <v>653</v>
      </c>
      <c r="D231" s="25">
        <v>11.28</v>
      </c>
      <c r="E231" s="26">
        <v>1</v>
      </c>
      <c r="F231" s="27">
        <v>0</v>
      </c>
      <c r="G231" s="27">
        <f>D231-F231</f>
        <v>11.28</v>
      </c>
    </row>
    <row r="232" spans="1:7" ht="12.75">
      <c r="A232" s="24" t="s">
        <v>654</v>
      </c>
      <c r="B232" s="23" t="s">
        <v>655</v>
      </c>
      <c r="C232" s="23" t="s">
        <v>656</v>
      </c>
      <c r="D232" s="25">
        <v>37.06</v>
      </c>
      <c r="E232" s="26">
        <v>1</v>
      </c>
      <c r="F232" s="27">
        <v>0</v>
      </c>
      <c r="G232" s="27">
        <f>D232-F232</f>
        <v>37.06</v>
      </c>
    </row>
    <row r="233" spans="1:7" ht="12.75">
      <c r="A233" s="24" t="s">
        <v>657</v>
      </c>
      <c r="B233" s="23" t="s">
        <v>658</v>
      </c>
      <c r="C233" s="23" t="s">
        <v>659</v>
      </c>
      <c r="D233" s="25">
        <v>8.79</v>
      </c>
      <c r="E233" s="26">
        <v>3</v>
      </c>
      <c r="F233" s="27">
        <v>0</v>
      </c>
      <c r="G233" s="27">
        <f>D233-F233</f>
        <v>8.79</v>
      </c>
    </row>
    <row r="234" spans="1:7" ht="12.75">
      <c r="A234" s="24" t="s">
        <v>660</v>
      </c>
      <c r="B234" s="23" t="s">
        <v>661</v>
      </c>
      <c r="C234" s="23" t="s">
        <v>662</v>
      </c>
      <c r="D234" s="25">
        <v>20.5</v>
      </c>
      <c r="E234" s="26">
        <v>4</v>
      </c>
      <c r="F234" s="27">
        <v>0</v>
      </c>
      <c r="G234" s="27">
        <f>D234-F234</f>
        <v>20.5</v>
      </c>
    </row>
    <row r="235" spans="1:7" ht="12.75">
      <c r="A235" s="24" t="s">
        <v>663</v>
      </c>
      <c r="B235" s="23" t="s">
        <v>664</v>
      </c>
      <c r="C235" s="23" t="s">
        <v>665</v>
      </c>
      <c r="D235" s="25">
        <v>190.9</v>
      </c>
      <c r="E235" s="26">
        <v>13</v>
      </c>
      <c r="F235" s="27">
        <v>122.47</v>
      </c>
      <c r="G235" s="27">
        <f>D235-F235</f>
        <v>68.43</v>
      </c>
    </row>
    <row r="236" spans="1:7" ht="12.75">
      <c r="A236" s="24" t="s">
        <v>666</v>
      </c>
      <c r="B236" s="23" t="s">
        <v>667</v>
      </c>
      <c r="C236" s="23" t="s">
        <v>668</v>
      </c>
      <c r="D236" s="25">
        <v>235.41</v>
      </c>
      <c r="E236" s="26">
        <v>5</v>
      </c>
      <c r="F236" s="27">
        <v>0</v>
      </c>
      <c r="G236" s="27">
        <f>D236-F236</f>
        <v>235.41</v>
      </c>
    </row>
    <row r="237" spans="1:7" ht="12.75">
      <c r="A237" s="24" t="s">
        <v>669</v>
      </c>
      <c r="B237" s="23" t="s">
        <v>670</v>
      </c>
      <c r="C237" s="23" t="s">
        <v>671</v>
      </c>
      <c r="D237" s="25">
        <v>22.46</v>
      </c>
      <c r="E237" s="26">
        <v>18</v>
      </c>
      <c r="F237" s="27">
        <v>0</v>
      </c>
      <c r="G237" s="27">
        <f>D237-F237</f>
        <v>22.46</v>
      </c>
    </row>
    <row r="238" spans="1:7" ht="12.75">
      <c r="A238" s="24" t="s">
        <v>672</v>
      </c>
      <c r="B238" s="23" t="s">
        <v>673</v>
      </c>
      <c r="C238" s="23" t="s">
        <v>674</v>
      </c>
      <c r="D238" s="25">
        <v>25.95</v>
      </c>
      <c r="E238" s="26">
        <v>1</v>
      </c>
      <c r="F238" s="27">
        <v>0</v>
      </c>
      <c r="G238" s="27">
        <f>D238-F238</f>
        <v>25.95</v>
      </c>
    </row>
    <row r="239" spans="1:7" ht="12.75">
      <c r="A239" s="24" t="s">
        <v>675</v>
      </c>
      <c r="B239" s="23" t="s">
        <v>676</v>
      </c>
      <c r="C239" s="23" t="s">
        <v>677</v>
      </c>
      <c r="D239" s="25">
        <v>43.61</v>
      </c>
      <c r="E239" s="26">
        <v>1</v>
      </c>
      <c r="F239" s="27">
        <v>0</v>
      </c>
      <c r="G239" s="27">
        <f>D239-F239</f>
        <v>43.61</v>
      </c>
    </row>
    <row r="240" spans="1:7" ht="23.25">
      <c r="A240" s="24" t="s">
        <v>678</v>
      </c>
      <c r="B240" s="23" t="s">
        <v>679</v>
      </c>
      <c r="C240" s="23" t="s">
        <v>680</v>
      </c>
      <c r="D240" s="25">
        <v>30.13</v>
      </c>
      <c r="E240" s="26">
        <v>1</v>
      </c>
      <c r="F240" s="27">
        <v>0</v>
      </c>
      <c r="G240" s="27">
        <f>D240-F240</f>
        <v>30.13</v>
      </c>
    </row>
    <row r="241" spans="1:7" ht="12.75">
      <c r="A241" s="24" t="s">
        <v>681</v>
      </c>
      <c r="B241" s="23" t="s">
        <v>682</v>
      </c>
      <c r="C241" s="23" t="s">
        <v>683</v>
      </c>
      <c r="D241" s="25">
        <v>12.26</v>
      </c>
      <c r="E241" s="26">
        <v>1</v>
      </c>
      <c r="F241" s="27">
        <v>0</v>
      </c>
      <c r="G241" s="27">
        <f>D241-F241</f>
        <v>12.26</v>
      </c>
    </row>
    <row r="242" spans="1:7" ht="12.75">
      <c r="A242" s="24" t="s">
        <v>684</v>
      </c>
      <c r="B242" s="23" t="s">
        <v>685</v>
      </c>
      <c r="C242" s="23" t="s">
        <v>686</v>
      </c>
      <c r="D242" s="25">
        <v>33.37</v>
      </c>
      <c r="E242" s="26">
        <v>1</v>
      </c>
      <c r="F242" s="27">
        <v>0</v>
      </c>
      <c r="G242" s="27">
        <f>D242-F242</f>
        <v>33.37</v>
      </c>
    </row>
    <row r="243" spans="1:7" ht="12.75" customHeight="1">
      <c r="A243" s="22" t="s">
        <v>687</v>
      </c>
      <c r="B243" s="22"/>
      <c r="C243" s="22"/>
      <c r="D243" s="33">
        <f>D85+D7</f>
        <v>230713.44000000003</v>
      </c>
      <c r="E243" s="34"/>
      <c r="F243" s="33">
        <f>F85+F7</f>
        <v>142121.64000000004</v>
      </c>
      <c r="G243" s="35">
        <f>G85+G7</f>
        <v>88591.8</v>
      </c>
    </row>
    <row r="244" spans="1:6" ht="12.75">
      <c r="A244" s="36" t="s">
        <v>688</v>
      </c>
      <c r="B244" s="37"/>
      <c r="C244" s="38"/>
      <c r="D244" s="39"/>
      <c r="E244" s="40"/>
      <c r="F244" s="40"/>
    </row>
    <row r="245" ht="10.5">
      <c r="A245" s="1" t="s">
        <v>689</v>
      </c>
    </row>
    <row r="246" ht="11.25">
      <c r="A246" s="1" t="s">
        <v>690</v>
      </c>
    </row>
    <row r="247" ht="10.5">
      <c r="A247" s="1" t="s">
        <v>691</v>
      </c>
    </row>
  </sheetData>
  <sheetProtection selectLockedCells="1" selectUnlockedCells="1"/>
  <mergeCells count="18">
    <mergeCell ref="A1:G1"/>
    <mergeCell ref="A2:A5"/>
    <mergeCell ref="B2:B5"/>
    <mergeCell ref="C2:C5"/>
    <mergeCell ref="D2:G2"/>
    <mergeCell ref="D3:D4"/>
    <mergeCell ref="E3:E5"/>
    <mergeCell ref="F3:G3"/>
    <mergeCell ref="F4:F5"/>
    <mergeCell ref="G4:G5"/>
    <mergeCell ref="F6:G6"/>
    <mergeCell ref="B7:C7"/>
    <mergeCell ref="B8:G8"/>
    <mergeCell ref="B28:G28"/>
    <mergeCell ref="B85:C85"/>
    <mergeCell ref="B91:G91"/>
    <mergeCell ref="A243:C243"/>
    <mergeCell ref="E244:F244"/>
  </mergeCells>
  <printOptions/>
  <pageMargins left="0.7479166666666667" right="0.7479166666666667" top="0.3013888888888889" bottom="0.345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2016-12-06T10:07:37Z</cp:lastPrinted>
  <dcterms:modified xsi:type="dcterms:W3CDTF">2016-12-06T10:10:55Z</dcterms:modified>
  <cp:category/>
  <cp:version/>
  <cp:contentType/>
  <cp:contentStatus/>
</cp:coreProperties>
</file>